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2780" windowHeight="7890" activeTab="1"/>
  </bookViews>
  <sheets>
    <sheet name="MIGRADORS_2014" sheetId="1" r:id="rId1"/>
    <sheet name="LOCALS_2014" sheetId="4" r:id="rId2"/>
    <sheet name="EXCEPCIONALS_2014" sheetId="3" r:id="rId3"/>
  </sheets>
  <definedNames>
    <definedName name="_xlnm.Print_Area" localSheetId="0">MIGRADORS_2014!$A$3:$BP$32</definedName>
  </definedNames>
  <calcPr calcId="145621"/>
</workbook>
</file>

<file path=xl/calcChain.xml><?xml version="1.0" encoding="utf-8"?>
<calcChain xmlns="http://schemas.openxmlformats.org/spreadsheetml/2006/main">
  <c r="BN31" i="4" l="1"/>
  <c r="BN32" i="4"/>
  <c r="BN33" i="4"/>
  <c r="BN34" i="4"/>
  <c r="BN35" i="4"/>
  <c r="BN36" i="4"/>
  <c r="BN30" i="4"/>
  <c r="BM36" i="4" l="1"/>
  <c r="BM35" i="4"/>
  <c r="BM34" i="4"/>
  <c r="BM33" i="4"/>
  <c r="BM32" i="4"/>
  <c r="BM31" i="4"/>
  <c r="BM30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BO6" i="1" l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5" i="1"/>
  <c r="BN28" i="1" l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G6" i="1"/>
  <c r="BP6" i="1" s="1"/>
  <c r="AG7" i="1"/>
  <c r="BP7" i="1" s="1"/>
  <c r="AG8" i="1"/>
  <c r="BP8" i="1" s="1"/>
  <c r="AG9" i="1"/>
  <c r="BP9" i="1" s="1"/>
  <c r="AG10" i="1"/>
  <c r="BP10" i="1" s="1"/>
  <c r="AG11" i="1"/>
  <c r="BP11" i="1" s="1"/>
  <c r="AG12" i="1"/>
  <c r="BP12" i="1" s="1"/>
  <c r="AG13" i="1"/>
  <c r="BP13" i="1" s="1"/>
  <c r="AG14" i="1"/>
  <c r="BP14" i="1" s="1"/>
  <c r="AG15" i="1"/>
  <c r="BP15" i="1" s="1"/>
  <c r="AG16" i="1"/>
  <c r="BP16" i="1" s="1"/>
  <c r="AG17" i="1"/>
  <c r="BP17" i="1" s="1"/>
  <c r="AG18" i="1"/>
  <c r="BP18" i="1" s="1"/>
  <c r="AG19" i="1"/>
  <c r="BP19" i="1" s="1"/>
  <c r="AG20" i="1"/>
  <c r="BP20" i="1" s="1"/>
  <c r="AG21" i="1"/>
  <c r="BP21" i="1" s="1"/>
  <c r="AG22" i="1"/>
  <c r="BP22" i="1" s="1"/>
  <c r="AG23" i="1"/>
  <c r="BP23" i="1" s="1"/>
  <c r="AG24" i="1"/>
  <c r="BP24" i="1" s="1"/>
  <c r="AG25" i="1"/>
  <c r="BP25" i="1" s="1"/>
  <c r="AG26" i="1"/>
  <c r="BP26" i="1" s="1"/>
  <c r="AG27" i="1"/>
  <c r="BP27" i="1" s="1"/>
  <c r="AG5" i="1"/>
  <c r="BP5" i="1" s="1"/>
  <c r="AJ28" i="1" l="1"/>
  <c r="BO28" i="1" s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C28" i="1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C36" i="4"/>
  <c r="AG35" i="4"/>
  <c r="BP28" i="1" l="1"/>
  <c r="AG30" i="4"/>
  <c r="AG31" i="4"/>
  <c r="AG32" i="4"/>
  <c r="AG33" i="4"/>
  <c r="AG34" i="4"/>
  <c r="BN3" i="4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L14" i="3"/>
  <c r="BK14" i="3"/>
  <c r="BM4" i="3"/>
  <c r="AG4" i="3"/>
  <c r="BM5" i="3"/>
  <c r="AG5" i="3"/>
  <c r="BM6" i="3"/>
  <c r="AG6" i="3"/>
  <c r="BM7" i="3"/>
  <c r="AG7" i="3"/>
  <c r="BM8" i="3"/>
  <c r="AG8" i="3"/>
  <c r="BM9" i="3"/>
  <c r="AG9" i="3"/>
  <c r="BM10" i="3"/>
  <c r="AG10" i="3"/>
  <c r="BM11" i="3"/>
  <c r="AG11" i="3"/>
  <c r="BM12" i="3"/>
  <c r="AG12" i="3"/>
  <c r="BM13" i="3"/>
  <c r="AG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AG36" i="4" l="1"/>
  <c r="BN7" i="3"/>
  <c r="BN11" i="3"/>
  <c r="BN10" i="3"/>
  <c r="BN5" i="3"/>
  <c r="BN4" i="3"/>
  <c r="BM14" i="3"/>
  <c r="BN13" i="3"/>
  <c r="BN12" i="3"/>
  <c r="AG14" i="3"/>
  <c r="BN14" i="3" s="1"/>
  <c r="BN3" i="3"/>
  <c r="BN9" i="3"/>
  <c r="BN8" i="3"/>
  <c r="BN6" i="3"/>
  <c r="BM27" i="4"/>
  <c r="AG27" i="4"/>
  <c r="BN27" i="4" l="1"/>
</calcChain>
</file>

<file path=xl/sharedStrings.xml><?xml version="1.0" encoding="utf-8"?>
<sst xmlns="http://schemas.openxmlformats.org/spreadsheetml/2006/main" count="196" uniqueCount="83">
  <si>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</si>
  <si>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</si>
  <si>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</si>
  <si>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</si>
  <si>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</si>
  <si>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</si>
  <si>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</si>
  <si>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</si>
  <si>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</si>
  <si>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</si>
  <si>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</si>
  <si>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</si>
  <si>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</si>
  <si>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</si>
  <si>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</si>
  <si>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</si>
  <si>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</si>
  <si>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</si>
  <si>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</si>
  <si>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</si>
  <si>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</si>
  <si>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</si>
  <si>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</si>
  <si>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</si>
  <si>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</si>
  <si>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</si>
  <si>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</si>
  <si>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</si>
  <si>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</si>
  <si>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</si>
  <si>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</si>
  <si>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</si>
  <si>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</si>
  <si>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</si>
  <si>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</si>
  <si>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</si>
  <si>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</si>
  <si>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</si>
  <si>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</si>
  <si>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</si>
  <si>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</si>
  <si>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</si>
  <si>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</si>
  <si>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</si>
  <si>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</si>
  <si>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</si>
  <si>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</si>
  <si>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</si>
  <si>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</si>
  <si>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</si>
  <si>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</si>
  <si>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</si>
  <si>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</si>
  <si>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</si>
  <si>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</si>
  <si>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</si>
  <si>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</si>
  <si>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</si>
  <si>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Nombre d'exemplars observats diariament:</t>
  </si>
  <si>
    <t>octubre &gt;&gt;</t>
  </si>
  <si>
    <t>&lt;&lt; setembre</t>
  </si>
  <si>
    <t>escoles</t>
  </si>
  <si>
    <t>6-15</t>
  </si>
  <si>
    <t>&gt;15</t>
  </si>
  <si>
    <t>&gt;100</t>
  </si>
  <si>
    <t>0-5</t>
  </si>
  <si>
    <t>Aguila pescadora</t>
  </si>
  <si>
    <t>Aguila marcenca</t>
  </si>
  <si>
    <t>Aguila calçada</t>
  </si>
  <si>
    <t>Mila reial</t>
  </si>
  <si>
    <t xml:space="preserve">Arpella pal.lida </t>
  </si>
  <si>
    <t>Esparver cendros</t>
  </si>
  <si>
    <t>Falco mostatxut</t>
  </si>
  <si>
    <t>Falco de la reina</t>
  </si>
  <si>
    <t>26 Campanya d'observacio de la migracio de rapinyaires al turo de Magarola. Tardor 2014</t>
  </si>
  <si>
    <t>Falco sp.</t>
  </si>
  <si>
    <t>Voltor comu</t>
  </si>
  <si>
    <t>Falco pelegri</t>
  </si>
  <si>
    <t>Mila negre</t>
  </si>
  <si>
    <t>Falcosp.</t>
  </si>
  <si>
    <t>Arpella pal.lida</t>
  </si>
  <si>
    <t>corredors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</si>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</sst>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E8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16" xfId="0" applyFill="1" applyBorder="1"/>
    <xf numFmtId="0" fontId="0" fillId="0" borderId="17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18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1" fillId="6" borderId="0" xfId="0" applyFont="1" applyFill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8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wrapText="1"/>
    </xf>
    <xf numFmtId="0" fontId="0" fillId="0" borderId="0" xfId="0" applyFont="1" applyFill="1" applyBorder="1"/>
    <xf numFmtId="0" fontId="0" fillId="9" borderId="0" xfId="0" applyFill="1"/>
    <xf numFmtId="49" fontId="1" fillId="0" borderId="0" xfId="0" applyNumberFormat="1" applyFont="1"/>
    <xf numFmtId="49" fontId="9" fillId="7" borderId="0" xfId="0" applyNumberFormat="1" applyFont="1" applyFill="1" applyAlignment="1"/>
    <xf numFmtId="49" fontId="13" fillId="6" borderId="0" xfId="0" applyNumberFormat="1" applyFont="1" applyFill="1"/>
    <xf numFmtId="49" fontId="9" fillId="7" borderId="0" xfId="0" applyNumberFormat="1" applyFont="1" applyFill="1"/>
    <xf numFmtId="49" fontId="10" fillId="0" borderId="0" xfId="0" applyNumberFormat="1" applyFont="1"/>
    <xf numFmtId="49" fontId="0" fillId="0" borderId="0" xfId="0" applyNumberFormat="1"/>
    <xf numFmtId="0" fontId="0" fillId="0" borderId="5" xfId="0" applyBorder="1"/>
    <xf numFmtId="0" fontId="0" fillId="0" borderId="20" xfId="0" applyBorder="1"/>
    <xf numFmtId="0" fontId="0" fillId="0" borderId="6" xfId="0" applyBorder="1"/>
    <xf numFmtId="0" fontId="17" fillId="0" borderId="0" xfId="0" applyFont="1" applyAlignment="1">
      <alignment wrapText="1"/>
    </xf>
    <xf numFmtId="0" fontId="18" fillId="0" borderId="0" xfId="0" applyFont="1"/>
    <xf numFmtId="0" fontId="0" fillId="0" borderId="20" xfId="0" applyFill="1" applyBorder="1"/>
    <xf numFmtId="0" fontId="0" fillId="0" borderId="19" xfId="0" applyFill="1" applyBorder="1"/>
    <xf numFmtId="0" fontId="0" fillId="0" borderId="19" xfId="0" applyFont="1" applyFill="1" applyBorder="1"/>
    <xf numFmtId="0" fontId="11" fillId="6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0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99"/>
      <color rgb="FFFF6600"/>
      <color rgb="FFFFCC66"/>
      <color rgb="FFF9E8BD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"/>
  <sheetViews>
    <sheetView zoomScaleNormal="100" zoomScaleSheetLayoutView="100" workbookViewId="0">
      <pane xSplit="2" topLeftCell="AI1" activePane="topRight" state="frozen"/>
      <selection pane="topRight" activeCell="BM11" sqref="BM11"/>
    </sheetView>
  </sheetViews>
  <sheetFormatPr baseColWidth="10" defaultRowHeight="12.75" x14ac:dyDescent="0.2"/>
  <cols>
    <col min="1" max="2" width="14.28515625" customWidth="1"/>
    <col min="3" max="32" width="3.7109375" customWidth="1"/>
    <col min="33" max="33" width="4.7109375" customWidth="1"/>
    <col min="34" max="35" width="16.7109375" customWidth="1"/>
    <col min="36" max="66" width="3.7109375" customWidth="1"/>
    <col min="67" max="67" width="5.140625" customWidth="1"/>
    <col min="68" max="68" width="7.7109375" customWidth="1"/>
  </cols>
  <sheetData>
    <row r="1" spans="1:68" x14ac:dyDescent="0.2">
      <c r="C1" s="51" t="s">
        <v>74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2"/>
    </row>
    <row r="3" spans="1:68" ht="12.75" customHeight="1" x14ac:dyDescent="0.2">
      <c r="C3" s="61" t="s">
        <v>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5"/>
      <c r="AJ3" s="35" t="s">
        <v>1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8" s="3" customFormat="1" ht="12.75" customHeight="1" x14ac:dyDescent="0.2">
      <c r="A4" s="4"/>
      <c r="B4" s="4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0">
        <v>16</v>
      </c>
      <c r="S4" s="40">
        <v>17</v>
      </c>
      <c r="T4" s="40">
        <v>18</v>
      </c>
      <c r="U4" s="40">
        <v>19</v>
      </c>
      <c r="V4" s="40">
        <v>20</v>
      </c>
      <c r="W4" s="40">
        <v>21</v>
      </c>
      <c r="X4" s="40">
        <v>22</v>
      </c>
      <c r="Y4" s="40">
        <v>23</v>
      </c>
      <c r="Z4" s="40">
        <v>24</v>
      </c>
      <c r="AA4" s="40">
        <v>25</v>
      </c>
      <c r="AB4" s="40">
        <v>26</v>
      </c>
      <c r="AC4" s="40">
        <v>27</v>
      </c>
      <c r="AD4" s="40">
        <v>28</v>
      </c>
      <c r="AE4" s="40">
        <v>29</v>
      </c>
      <c r="AF4" s="40">
        <v>30</v>
      </c>
      <c r="AG4" s="34" t="s">
        <v>52</v>
      </c>
      <c r="AH4" s="4"/>
      <c r="AI4" s="4"/>
      <c r="AJ4" s="40">
        <v>1</v>
      </c>
      <c r="AK4" s="40">
        <v>2</v>
      </c>
      <c r="AL4" s="40">
        <v>3</v>
      </c>
      <c r="AM4" s="40">
        <v>4</v>
      </c>
      <c r="AN4" s="40">
        <v>5</v>
      </c>
      <c r="AO4" s="40">
        <v>6</v>
      </c>
      <c r="AP4" s="40">
        <v>7</v>
      </c>
      <c r="AQ4" s="40">
        <v>8</v>
      </c>
      <c r="AR4" s="40">
        <v>9</v>
      </c>
      <c r="AS4" s="40">
        <v>10</v>
      </c>
      <c r="AT4" s="40">
        <v>11</v>
      </c>
      <c r="AU4" s="40">
        <v>12</v>
      </c>
      <c r="AV4" s="40">
        <v>13</v>
      </c>
      <c r="AW4" s="40">
        <v>14</v>
      </c>
      <c r="AX4" s="40">
        <v>15</v>
      </c>
      <c r="AY4" s="40">
        <v>16</v>
      </c>
      <c r="AZ4" s="40">
        <v>17</v>
      </c>
      <c r="BA4" s="40">
        <v>18</v>
      </c>
      <c r="BB4" s="40">
        <v>19</v>
      </c>
      <c r="BC4" s="40">
        <v>20</v>
      </c>
      <c r="BD4" s="40">
        <v>21</v>
      </c>
      <c r="BE4" s="40">
        <v>22</v>
      </c>
      <c r="BF4" s="40">
        <v>23</v>
      </c>
      <c r="BG4" s="40">
        <v>24</v>
      </c>
      <c r="BH4" s="40">
        <v>25</v>
      </c>
      <c r="BI4" s="40">
        <v>26</v>
      </c>
      <c r="BJ4" s="40">
        <v>27</v>
      </c>
      <c r="BK4" s="40">
        <v>28</v>
      </c>
      <c r="BL4" s="40">
        <v>29</v>
      </c>
      <c r="BM4" s="40">
        <v>30</v>
      </c>
      <c r="BN4" s="40">
        <v>31</v>
      </c>
      <c r="BO4" s="34" t="s">
        <v>53</v>
      </c>
      <c r="BP4" s="34" t="s">
        <v>54</v>
      </c>
    </row>
    <row r="5" spans="1:68" ht="13.5" customHeight="1" x14ac:dyDescent="0.2">
      <c r="A5" s="48" t="s">
        <v>66</v>
      </c>
      <c r="B5" s="49" t="s">
        <v>3</v>
      </c>
      <c r="C5" s="41"/>
      <c r="D5" s="41"/>
      <c r="E5" s="41"/>
      <c r="F5" s="41"/>
      <c r="G5" s="41"/>
      <c r="H5" s="41"/>
      <c r="I5" s="41"/>
      <c r="J5" s="41">
        <v>2</v>
      </c>
      <c r="K5" s="41"/>
      <c r="L5" s="41"/>
      <c r="M5" s="41">
        <v>1</v>
      </c>
      <c r="N5" s="41">
        <v>1</v>
      </c>
      <c r="O5" s="41">
        <v>1</v>
      </c>
      <c r="P5" s="41"/>
      <c r="Q5" s="41"/>
      <c r="R5" s="41"/>
      <c r="S5" s="41"/>
      <c r="T5" s="41"/>
      <c r="U5" s="41"/>
      <c r="V5" s="41">
        <v>1</v>
      </c>
      <c r="W5" s="41"/>
      <c r="X5" s="41">
        <v>4</v>
      </c>
      <c r="Y5" s="41"/>
      <c r="Z5" s="41"/>
      <c r="AA5" s="41">
        <v>1</v>
      </c>
      <c r="AB5" s="41"/>
      <c r="AC5" s="41"/>
      <c r="AD5" s="41"/>
      <c r="AE5" s="41">
        <v>2</v>
      </c>
      <c r="AF5" s="41"/>
      <c r="AG5" s="33">
        <f>SUM(C5:AF5)</f>
        <v>13</v>
      </c>
      <c r="AH5" s="48" t="s">
        <v>66</v>
      </c>
      <c r="AI5" s="49" t="s">
        <v>3</v>
      </c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>
        <v>2</v>
      </c>
      <c r="AV5" s="41"/>
      <c r="AW5" s="41"/>
      <c r="AX5" s="41"/>
      <c r="AY5" s="41">
        <v>1</v>
      </c>
      <c r="AZ5" s="41"/>
      <c r="BA5" s="41"/>
      <c r="BB5" s="41"/>
      <c r="BC5" s="41"/>
      <c r="BD5" s="41">
        <v>1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33">
        <f>SUM(AJ5:BN5)</f>
        <v>4</v>
      </c>
      <c r="BP5" s="33">
        <f>AG5+BO5</f>
        <v>17</v>
      </c>
    </row>
    <row r="6" spans="1:68" ht="12.75" customHeight="1" x14ac:dyDescent="0.2">
      <c r="A6" s="50" t="s">
        <v>67</v>
      </c>
      <c r="B6" s="49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2</v>
      </c>
      <c r="S6" s="41"/>
      <c r="T6" s="41">
        <v>1</v>
      </c>
      <c r="U6" s="41"/>
      <c r="V6" s="41"/>
      <c r="W6" s="41">
        <v>2</v>
      </c>
      <c r="X6" s="41"/>
      <c r="Y6" s="41"/>
      <c r="Z6" s="41">
        <v>10</v>
      </c>
      <c r="AA6" s="41">
        <v>1</v>
      </c>
      <c r="AB6" s="41"/>
      <c r="AC6" s="41"/>
      <c r="AD6" s="41"/>
      <c r="AE6" s="41"/>
      <c r="AF6" s="41"/>
      <c r="AG6" s="33">
        <f t="shared" ref="AG6:AG27" si="0">SUM(C6:AF6)</f>
        <v>16</v>
      </c>
      <c r="AH6" s="50" t="s">
        <v>67</v>
      </c>
      <c r="AI6" s="49" t="s">
        <v>5</v>
      </c>
      <c r="AJ6" s="41"/>
      <c r="AK6" s="41"/>
      <c r="AL6" s="41"/>
      <c r="AM6" s="41"/>
      <c r="AN6" s="41"/>
      <c r="AO6" s="41"/>
      <c r="AP6" s="41">
        <v>1</v>
      </c>
      <c r="AQ6" s="41"/>
      <c r="AR6" s="41">
        <v>2</v>
      </c>
      <c r="AS6" s="41"/>
      <c r="AT6" s="41">
        <v>1</v>
      </c>
      <c r="AU6" s="41"/>
      <c r="AV6" s="41"/>
      <c r="AW6" s="41"/>
      <c r="AX6" s="41"/>
      <c r="AY6" s="41"/>
      <c r="AZ6" s="41">
        <v>2</v>
      </c>
      <c r="BA6" s="41">
        <v>2</v>
      </c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33">
        <f t="shared" ref="BO6:BO28" si="1">SUM(AJ6:BN6)</f>
        <v>8</v>
      </c>
      <c r="BP6" s="33">
        <f t="shared" ref="BP6:BP28" si="2">AG6+BO6</f>
        <v>24</v>
      </c>
    </row>
    <row r="7" spans="1:68" ht="12.75" customHeight="1" x14ac:dyDescent="0.2">
      <c r="A7" s="50" t="s">
        <v>68</v>
      </c>
      <c r="B7" s="49" t="s">
        <v>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>
        <v>1</v>
      </c>
      <c r="W7" s="41"/>
      <c r="X7" s="41"/>
      <c r="Y7" s="41"/>
      <c r="Z7" s="41">
        <v>3</v>
      </c>
      <c r="AA7" s="41"/>
      <c r="AB7" s="41">
        <v>1</v>
      </c>
      <c r="AC7" s="41"/>
      <c r="AD7" s="41"/>
      <c r="AE7" s="41"/>
      <c r="AF7" s="41"/>
      <c r="AG7" s="33">
        <f t="shared" si="0"/>
        <v>5</v>
      </c>
      <c r="AH7" s="50" t="s">
        <v>68</v>
      </c>
      <c r="AI7" s="49" t="s">
        <v>7</v>
      </c>
      <c r="AJ7" s="41"/>
      <c r="AK7" s="41"/>
      <c r="AL7" s="41"/>
      <c r="AM7" s="41"/>
      <c r="AN7" s="41"/>
      <c r="AO7" s="41"/>
      <c r="AP7" s="41"/>
      <c r="AQ7" s="41"/>
      <c r="AR7" s="41">
        <v>3</v>
      </c>
      <c r="AS7" s="41"/>
      <c r="AT7" s="41"/>
      <c r="AU7" s="41"/>
      <c r="AV7" s="41"/>
      <c r="AW7" s="41"/>
      <c r="AX7" s="41"/>
      <c r="AY7" s="41">
        <v>1</v>
      </c>
      <c r="AZ7" s="41">
        <v>1</v>
      </c>
      <c r="BA7" s="41">
        <v>1</v>
      </c>
      <c r="BB7" s="41"/>
      <c r="BC7" s="41">
        <v>1</v>
      </c>
      <c r="BD7" s="41"/>
      <c r="BE7" s="41"/>
      <c r="BF7" s="41"/>
      <c r="BG7" s="41"/>
      <c r="BH7" s="41"/>
      <c r="BI7" s="41">
        <v>1</v>
      </c>
      <c r="BJ7" s="41"/>
      <c r="BK7" s="41"/>
      <c r="BL7" s="41"/>
      <c r="BM7" s="41"/>
      <c r="BN7" s="41"/>
      <c r="BO7" s="33">
        <f t="shared" si="1"/>
        <v>8</v>
      </c>
      <c r="BP7" s="33">
        <f t="shared" si="2"/>
        <v>13</v>
      </c>
    </row>
    <row r="8" spans="1:68" ht="12.75" customHeight="1" x14ac:dyDescent="0.2">
      <c r="A8" s="50" t="s">
        <v>10</v>
      </c>
      <c r="B8" s="49" t="s">
        <v>11</v>
      </c>
      <c r="C8" s="41"/>
      <c r="D8" s="41"/>
      <c r="E8" s="41"/>
      <c r="F8" s="41">
        <v>2</v>
      </c>
      <c r="G8" s="41">
        <v>1</v>
      </c>
      <c r="H8" s="41">
        <v>8</v>
      </c>
      <c r="I8" s="41">
        <v>5</v>
      </c>
      <c r="J8" s="41">
        <v>1</v>
      </c>
      <c r="K8" s="41"/>
      <c r="L8" s="41">
        <v>22</v>
      </c>
      <c r="M8" s="41">
        <v>10</v>
      </c>
      <c r="N8" s="41">
        <v>20</v>
      </c>
      <c r="O8" s="41">
        <v>31</v>
      </c>
      <c r="P8" s="41">
        <v>54</v>
      </c>
      <c r="Q8" s="41">
        <v>31</v>
      </c>
      <c r="R8" s="41">
        <v>26</v>
      </c>
      <c r="S8" s="41">
        <v>3</v>
      </c>
      <c r="T8" s="41">
        <v>22</v>
      </c>
      <c r="U8" s="41">
        <v>11</v>
      </c>
      <c r="V8" s="41">
        <v>74</v>
      </c>
      <c r="W8" s="41">
        <v>32</v>
      </c>
      <c r="X8" s="41">
        <v>40</v>
      </c>
      <c r="Y8" s="41"/>
      <c r="Z8" s="41">
        <v>40</v>
      </c>
      <c r="AA8" s="41">
        <v>13</v>
      </c>
      <c r="AB8" s="41">
        <v>9</v>
      </c>
      <c r="AC8" s="41">
        <v>11</v>
      </c>
      <c r="AD8" s="41"/>
      <c r="AE8" s="41">
        <v>13</v>
      </c>
      <c r="AF8" s="41"/>
      <c r="AG8" s="33">
        <f t="shared" si="0"/>
        <v>479</v>
      </c>
      <c r="AH8" s="50" t="s">
        <v>10</v>
      </c>
      <c r="AI8" s="49" t="s">
        <v>11</v>
      </c>
      <c r="AJ8" s="41">
        <v>4</v>
      </c>
      <c r="AK8" s="41">
        <v>3</v>
      </c>
      <c r="AL8" s="41">
        <v>11</v>
      </c>
      <c r="AM8" s="41">
        <v>18</v>
      </c>
      <c r="AN8" s="41">
        <v>3</v>
      </c>
      <c r="AO8" s="41">
        <v>1</v>
      </c>
      <c r="AP8" s="41">
        <v>2</v>
      </c>
      <c r="AQ8" s="41">
        <v>1</v>
      </c>
      <c r="AR8" s="41">
        <v>2</v>
      </c>
      <c r="AS8" s="41"/>
      <c r="AT8" s="41"/>
      <c r="AU8" s="41"/>
      <c r="AV8" s="41">
        <v>1</v>
      </c>
      <c r="AW8" s="41">
        <v>2</v>
      </c>
      <c r="AX8" s="41">
        <v>1</v>
      </c>
      <c r="AY8" s="41">
        <v>2</v>
      </c>
      <c r="AZ8" s="41">
        <v>2</v>
      </c>
      <c r="BA8" s="41">
        <v>3</v>
      </c>
      <c r="BB8" s="41">
        <v>4</v>
      </c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33">
        <f t="shared" si="1"/>
        <v>60</v>
      </c>
      <c r="BP8" s="33">
        <f t="shared" si="2"/>
        <v>539</v>
      </c>
    </row>
    <row r="9" spans="1:68" ht="12.75" customHeight="1" x14ac:dyDescent="0.2">
      <c r="A9" s="50" t="s">
        <v>78</v>
      </c>
      <c r="B9" s="49" t="s">
        <v>13</v>
      </c>
      <c r="C9" s="41"/>
      <c r="D9" s="41"/>
      <c r="E9" s="41"/>
      <c r="F9" s="41"/>
      <c r="G9" s="41"/>
      <c r="H9" s="41"/>
      <c r="I9" s="41">
        <v>1</v>
      </c>
      <c r="J9" s="41"/>
      <c r="K9" s="41">
        <v>2</v>
      </c>
      <c r="L9" s="41"/>
      <c r="M9" s="41"/>
      <c r="N9" s="41"/>
      <c r="O9" s="41"/>
      <c r="P9" s="41"/>
      <c r="Q9" s="41">
        <v>1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33">
        <f t="shared" si="0"/>
        <v>4</v>
      </c>
      <c r="AH9" s="50" t="s">
        <v>78</v>
      </c>
      <c r="AI9" s="49" t="s">
        <v>13</v>
      </c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33">
        <f t="shared" si="1"/>
        <v>0</v>
      </c>
      <c r="BP9" s="33">
        <f t="shared" si="2"/>
        <v>4</v>
      </c>
    </row>
    <row r="10" spans="1:68" ht="12.75" customHeight="1" x14ac:dyDescent="0.2">
      <c r="A10" s="50" t="s">
        <v>69</v>
      </c>
      <c r="B10" s="49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>
        <v>1</v>
      </c>
      <c r="AB10" s="41"/>
      <c r="AC10" s="41"/>
      <c r="AD10" s="41"/>
      <c r="AE10" s="41"/>
      <c r="AF10" s="41"/>
      <c r="AG10" s="33">
        <f t="shared" si="0"/>
        <v>1</v>
      </c>
      <c r="AH10" s="50" t="s">
        <v>69</v>
      </c>
      <c r="AI10" s="49" t="s">
        <v>15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>
        <v>1</v>
      </c>
      <c r="BF10" s="41"/>
      <c r="BG10" s="41"/>
      <c r="BH10" s="41"/>
      <c r="BI10" s="41"/>
      <c r="BJ10" s="41"/>
      <c r="BK10" s="41"/>
      <c r="BL10" s="41"/>
      <c r="BM10" s="41"/>
      <c r="BN10" s="41"/>
      <c r="BO10" s="33">
        <f t="shared" si="1"/>
        <v>1</v>
      </c>
      <c r="BP10" s="33">
        <f t="shared" si="2"/>
        <v>2</v>
      </c>
    </row>
    <row r="11" spans="1:68" ht="12.75" customHeight="1" x14ac:dyDescent="0.2">
      <c r="A11" s="50" t="s">
        <v>16</v>
      </c>
      <c r="B11" s="49" t="s">
        <v>17</v>
      </c>
      <c r="C11" s="41"/>
      <c r="D11" s="41"/>
      <c r="E11" s="41"/>
      <c r="F11" s="41"/>
      <c r="G11" s="41"/>
      <c r="H11" s="41">
        <v>1</v>
      </c>
      <c r="I11" s="41"/>
      <c r="J11" s="41"/>
      <c r="K11" s="41">
        <v>1</v>
      </c>
      <c r="L11" s="41">
        <v>1</v>
      </c>
      <c r="M11" s="41"/>
      <c r="N11" s="41">
        <v>1</v>
      </c>
      <c r="O11" s="41"/>
      <c r="P11" s="41">
        <v>2</v>
      </c>
      <c r="Q11" s="41">
        <v>1</v>
      </c>
      <c r="R11" s="41">
        <v>1</v>
      </c>
      <c r="S11" s="41"/>
      <c r="T11" s="41">
        <v>2</v>
      </c>
      <c r="U11" s="41"/>
      <c r="V11" s="41"/>
      <c r="W11" s="41"/>
      <c r="X11" s="41"/>
      <c r="Y11" s="41"/>
      <c r="Z11" s="41">
        <v>2</v>
      </c>
      <c r="AA11" s="41">
        <v>2</v>
      </c>
      <c r="AB11" s="41"/>
      <c r="AC11" s="41">
        <v>3</v>
      </c>
      <c r="AD11" s="41"/>
      <c r="AE11" s="41"/>
      <c r="AF11" s="41"/>
      <c r="AG11" s="33">
        <f t="shared" si="0"/>
        <v>17</v>
      </c>
      <c r="AH11" s="50" t="s">
        <v>16</v>
      </c>
      <c r="AI11" s="49" t="s">
        <v>17</v>
      </c>
      <c r="AJ11" s="41"/>
      <c r="AK11" s="41"/>
      <c r="AL11" s="41">
        <v>1</v>
      </c>
      <c r="AM11" s="41">
        <v>3</v>
      </c>
      <c r="AN11" s="41">
        <v>5</v>
      </c>
      <c r="AO11" s="41"/>
      <c r="AP11" s="41"/>
      <c r="AQ11" s="41"/>
      <c r="AR11" s="41">
        <v>2</v>
      </c>
      <c r="AS11" s="41"/>
      <c r="AT11" s="41">
        <v>4</v>
      </c>
      <c r="AU11" s="41">
        <v>2</v>
      </c>
      <c r="AV11" s="41">
        <v>1</v>
      </c>
      <c r="AW11" s="41">
        <v>2</v>
      </c>
      <c r="AX11" s="41"/>
      <c r="AY11" s="41">
        <v>4</v>
      </c>
      <c r="AZ11" s="41">
        <v>1</v>
      </c>
      <c r="BA11" s="41">
        <v>11</v>
      </c>
      <c r="BB11" s="41">
        <v>1</v>
      </c>
      <c r="BC11" s="41"/>
      <c r="BD11" s="41"/>
      <c r="BE11" s="41">
        <v>12</v>
      </c>
      <c r="BF11" s="41">
        <v>5</v>
      </c>
      <c r="BG11" s="41">
        <v>2</v>
      </c>
      <c r="BH11" s="41"/>
      <c r="BI11" s="41">
        <v>1</v>
      </c>
      <c r="BJ11" s="41">
        <v>1</v>
      </c>
      <c r="BK11" s="41"/>
      <c r="BL11" s="41">
        <v>1</v>
      </c>
      <c r="BM11" s="41">
        <v>1</v>
      </c>
      <c r="BN11" s="41"/>
      <c r="BO11" s="33">
        <f t="shared" si="1"/>
        <v>60</v>
      </c>
      <c r="BP11" s="33">
        <f t="shared" si="2"/>
        <v>77</v>
      </c>
    </row>
    <row r="12" spans="1:68" ht="12.75" customHeight="1" x14ac:dyDescent="0.2">
      <c r="A12" s="50" t="s">
        <v>18</v>
      </c>
      <c r="B12" s="49" t="s">
        <v>19</v>
      </c>
      <c r="C12" s="41"/>
      <c r="D12" s="41">
        <v>5</v>
      </c>
      <c r="E12" s="41"/>
      <c r="F12" s="41">
        <v>2</v>
      </c>
      <c r="G12" s="41"/>
      <c r="H12" s="41">
        <v>5</v>
      </c>
      <c r="I12" s="41">
        <v>3</v>
      </c>
      <c r="J12" s="41">
        <v>6</v>
      </c>
      <c r="K12" s="41">
        <v>6</v>
      </c>
      <c r="L12" s="41">
        <v>15</v>
      </c>
      <c r="M12" s="41">
        <v>15</v>
      </c>
      <c r="N12" s="41">
        <v>9</v>
      </c>
      <c r="O12" s="41">
        <v>3</v>
      </c>
      <c r="P12" s="41">
        <v>4</v>
      </c>
      <c r="Q12" s="41">
        <v>5</v>
      </c>
      <c r="R12" s="41">
        <v>2</v>
      </c>
      <c r="S12" s="41">
        <v>1</v>
      </c>
      <c r="T12" s="41"/>
      <c r="U12" s="41">
        <v>1</v>
      </c>
      <c r="V12" s="41">
        <v>3</v>
      </c>
      <c r="W12" s="41">
        <v>16</v>
      </c>
      <c r="X12" s="41">
        <v>30</v>
      </c>
      <c r="Y12" s="41"/>
      <c r="Z12" s="41">
        <v>6</v>
      </c>
      <c r="AA12" s="41">
        <v>5</v>
      </c>
      <c r="AB12" s="41">
        <v>5</v>
      </c>
      <c r="AC12" s="41"/>
      <c r="AD12" s="41">
        <v>1</v>
      </c>
      <c r="AE12" s="41">
        <v>6</v>
      </c>
      <c r="AF12" s="41"/>
      <c r="AG12" s="33">
        <f t="shared" si="0"/>
        <v>154</v>
      </c>
      <c r="AH12" s="50" t="s">
        <v>18</v>
      </c>
      <c r="AI12" s="49" t="s">
        <v>19</v>
      </c>
      <c r="AJ12" s="41">
        <v>2</v>
      </c>
      <c r="AK12" s="41"/>
      <c r="AL12" s="41"/>
      <c r="AM12" s="41"/>
      <c r="AN12" s="41"/>
      <c r="AO12" s="41">
        <v>1</v>
      </c>
      <c r="AP12" s="41"/>
      <c r="AQ12" s="41">
        <v>3</v>
      </c>
      <c r="AR12" s="41">
        <v>1</v>
      </c>
      <c r="AS12" s="41"/>
      <c r="AT12" s="41"/>
      <c r="AU12" s="41">
        <v>4</v>
      </c>
      <c r="AV12" s="41">
        <v>1</v>
      </c>
      <c r="AW12" s="41"/>
      <c r="AX12" s="41"/>
      <c r="AY12" s="41"/>
      <c r="AZ12" s="41"/>
      <c r="BA12" s="41">
        <v>1</v>
      </c>
      <c r="BB12" s="41">
        <v>1</v>
      </c>
      <c r="BC12" s="41">
        <v>2</v>
      </c>
      <c r="BD12" s="41"/>
      <c r="BE12" s="41"/>
      <c r="BF12" s="41">
        <v>1</v>
      </c>
      <c r="BG12" s="41">
        <v>2</v>
      </c>
      <c r="BH12" s="41"/>
      <c r="BI12" s="41"/>
      <c r="BJ12" s="41"/>
      <c r="BK12" s="41"/>
      <c r="BL12" s="41"/>
      <c r="BM12" s="41"/>
      <c r="BN12" s="41"/>
      <c r="BO12" s="33">
        <f t="shared" si="1"/>
        <v>19</v>
      </c>
      <c r="BP12" s="33">
        <f t="shared" si="2"/>
        <v>173</v>
      </c>
    </row>
    <row r="13" spans="1:68" ht="12.75" customHeight="1" x14ac:dyDescent="0.2">
      <c r="A13" s="50" t="s">
        <v>80</v>
      </c>
      <c r="B13" s="49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33">
        <f t="shared" si="0"/>
        <v>0</v>
      </c>
      <c r="AH13" s="50" t="s">
        <v>70</v>
      </c>
      <c r="AI13" s="49" t="s">
        <v>21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>
        <v>1</v>
      </c>
      <c r="AX13" s="41"/>
      <c r="AY13" s="41"/>
      <c r="AZ13" s="41"/>
      <c r="BA13" s="41"/>
      <c r="BB13" s="41"/>
      <c r="BC13" s="41"/>
      <c r="BD13" s="41"/>
      <c r="BE13" s="41"/>
      <c r="BF13" s="41"/>
      <c r="BG13" s="41">
        <v>1</v>
      </c>
      <c r="BH13" s="41"/>
      <c r="BI13" s="41"/>
      <c r="BJ13" s="41"/>
      <c r="BK13" s="41"/>
      <c r="BL13" s="41"/>
      <c r="BM13" s="41"/>
      <c r="BN13" s="41"/>
      <c r="BO13" s="33">
        <f t="shared" si="1"/>
        <v>2</v>
      </c>
      <c r="BP13" s="33">
        <f t="shared" si="2"/>
        <v>2</v>
      </c>
    </row>
    <row r="14" spans="1:68" ht="12.75" customHeight="1" x14ac:dyDescent="0.2">
      <c r="A14" s="50" t="s">
        <v>71</v>
      </c>
      <c r="B14" s="49" t="s">
        <v>23</v>
      </c>
      <c r="C14" s="41"/>
      <c r="D14" s="41">
        <v>1</v>
      </c>
      <c r="E14" s="41"/>
      <c r="F14" s="41"/>
      <c r="G14" s="41"/>
      <c r="H14" s="41">
        <v>1</v>
      </c>
      <c r="I14" s="42"/>
      <c r="J14" s="41"/>
      <c r="K14" s="41"/>
      <c r="L14" s="41"/>
      <c r="M14" s="41"/>
      <c r="N14" s="41"/>
      <c r="O14" s="41">
        <v>1</v>
      </c>
      <c r="P14" s="41"/>
      <c r="Q14" s="41"/>
      <c r="R14" s="41"/>
      <c r="S14" s="41"/>
      <c r="T14" s="41">
        <v>1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3">
        <f t="shared" si="0"/>
        <v>4</v>
      </c>
      <c r="AH14" s="50" t="s">
        <v>71</v>
      </c>
      <c r="AI14" s="49" t="s">
        <v>23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33">
        <f t="shared" si="1"/>
        <v>0</v>
      </c>
      <c r="BP14" s="33">
        <f t="shared" si="2"/>
        <v>4</v>
      </c>
    </row>
    <row r="15" spans="1:68" ht="12.75" customHeight="1" x14ac:dyDescent="0.2">
      <c r="A15" s="50" t="s">
        <v>24</v>
      </c>
      <c r="B15" s="49" t="s">
        <v>25</v>
      </c>
      <c r="C15" s="41"/>
      <c r="D15" s="41"/>
      <c r="E15" s="41"/>
      <c r="F15" s="41"/>
      <c r="G15" s="41"/>
      <c r="H15" s="41"/>
      <c r="I15" s="41"/>
      <c r="J15" s="41"/>
      <c r="K15" s="41">
        <v>2</v>
      </c>
      <c r="L15" s="41"/>
      <c r="M15" s="41"/>
      <c r="N15" s="41"/>
      <c r="O15" s="41"/>
      <c r="P15" s="41"/>
      <c r="Q15" s="41"/>
      <c r="R15" s="41"/>
      <c r="S15" s="41"/>
      <c r="T15" s="41">
        <v>1</v>
      </c>
      <c r="U15" s="41"/>
      <c r="V15" s="41"/>
      <c r="W15" s="41"/>
      <c r="X15" s="41"/>
      <c r="Y15" s="41"/>
      <c r="Z15" s="41"/>
      <c r="AA15" s="41"/>
      <c r="AB15" s="41"/>
      <c r="AC15" s="41">
        <v>1</v>
      </c>
      <c r="AD15" s="41"/>
      <c r="AE15" s="41"/>
      <c r="AF15" s="41"/>
      <c r="AG15" s="33">
        <f t="shared" si="0"/>
        <v>4</v>
      </c>
      <c r="AH15" s="50" t="s">
        <v>24</v>
      </c>
      <c r="AI15" s="49" t="s">
        <v>25</v>
      </c>
      <c r="AJ15" s="41">
        <v>1</v>
      </c>
      <c r="AK15" s="41"/>
      <c r="AL15" s="41"/>
      <c r="AM15" s="41"/>
      <c r="AN15" s="41"/>
      <c r="AO15" s="41"/>
      <c r="AP15" s="41"/>
      <c r="AQ15" s="41"/>
      <c r="AR15" s="41"/>
      <c r="AS15" s="41"/>
      <c r="AT15" s="41">
        <v>1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33">
        <f t="shared" si="1"/>
        <v>2</v>
      </c>
      <c r="BP15" s="33">
        <f t="shared" si="2"/>
        <v>6</v>
      </c>
    </row>
    <row r="16" spans="1:68" ht="12" customHeight="1" x14ac:dyDescent="0.2">
      <c r="A16" s="50" t="s">
        <v>26</v>
      </c>
      <c r="B16" s="49" t="s">
        <v>27</v>
      </c>
      <c r="C16" s="41"/>
      <c r="D16" s="41">
        <v>4</v>
      </c>
      <c r="E16" s="41">
        <v>2</v>
      </c>
      <c r="F16" s="41">
        <v>2</v>
      </c>
      <c r="G16" s="41">
        <v>2</v>
      </c>
      <c r="H16" s="41">
        <v>7</v>
      </c>
      <c r="I16" s="41">
        <v>17</v>
      </c>
      <c r="J16" s="41">
        <v>3</v>
      </c>
      <c r="K16" s="41">
        <v>6</v>
      </c>
      <c r="L16" s="41">
        <v>7</v>
      </c>
      <c r="M16" s="41">
        <v>5</v>
      </c>
      <c r="N16" s="41">
        <v>6</v>
      </c>
      <c r="O16" s="41">
        <v>2</v>
      </c>
      <c r="P16" s="41">
        <v>16</v>
      </c>
      <c r="Q16" s="41">
        <v>8</v>
      </c>
      <c r="R16" s="41">
        <v>3</v>
      </c>
      <c r="S16" s="41"/>
      <c r="T16" s="41">
        <v>5</v>
      </c>
      <c r="U16" s="41">
        <v>3</v>
      </c>
      <c r="V16" s="41">
        <v>10</v>
      </c>
      <c r="W16" s="41">
        <v>6</v>
      </c>
      <c r="X16" s="41">
        <v>3</v>
      </c>
      <c r="Y16" s="41"/>
      <c r="Z16" s="41">
        <v>14</v>
      </c>
      <c r="AA16" s="41">
        <v>4</v>
      </c>
      <c r="AB16" s="41">
        <v>2</v>
      </c>
      <c r="AC16" s="41">
        <v>5</v>
      </c>
      <c r="AD16" s="41">
        <v>2</v>
      </c>
      <c r="AE16" s="41">
        <v>4</v>
      </c>
      <c r="AF16" s="41"/>
      <c r="AG16" s="33">
        <f t="shared" si="0"/>
        <v>148</v>
      </c>
      <c r="AH16" s="50" t="s">
        <v>26</v>
      </c>
      <c r="AI16" s="49" t="s">
        <v>27</v>
      </c>
      <c r="AJ16" s="41">
        <v>3</v>
      </c>
      <c r="AK16" s="41">
        <v>2</v>
      </c>
      <c r="AL16" s="41">
        <v>1</v>
      </c>
      <c r="AM16" s="41">
        <v>2</v>
      </c>
      <c r="AN16" s="41">
        <v>2</v>
      </c>
      <c r="AO16" s="41"/>
      <c r="AP16" s="41"/>
      <c r="AQ16" s="41"/>
      <c r="AR16" s="41"/>
      <c r="AS16" s="41">
        <v>1</v>
      </c>
      <c r="AT16" s="41"/>
      <c r="AU16" s="41"/>
      <c r="AV16" s="41">
        <v>1</v>
      </c>
      <c r="AW16" s="41"/>
      <c r="AX16" s="41"/>
      <c r="AY16" s="41">
        <v>1</v>
      </c>
      <c r="AZ16" s="41">
        <v>2</v>
      </c>
      <c r="BA16" s="41">
        <v>2</v>
      </c>
      <c r="BB16" s="41">
        <v>2</v>
      </c>
      <c r="BC16" s="41">
        <v>1</v>
      </c>
      <c r="BD16" s="41">
        <v>1</v>
      </c>
      <c r="BE16" s="41">
        <v>5</v>
      </c>
      <c r="BF16" s="41">
        <v>3</v>
      </c>
      <c r="BG16" s="41">
        <v>2</v>
      </c>
      <c r="BH16" s="41">
        <v>2</v>
      </c>
      <c r="BI16" s="41">
        <v>2</v>
      </c>
      <c r="BJ16" s="41">
        <v>4</v>
      </c>
      <c r="BK16" s="41">
        <v>1</v>
      </c>
      <c r="BL16" s="41"/>
      <c r="BM16" s="41"/>
      <c r="BN16" s="41"/>
      <c r="BO16" s="33">
        <f t="shared" si="1"/>
        <v>40</v>
      </c>
      <c r="BP16" s="33">
        <f t="shared" si="2"/>
        <v>188</v>
      </c>
    </row>
    <row r="17" spans="1:68" ht="12.75" customHeight="1" x14ac:dyDescent="0.2">
      <c r="A17" s="50" t="s">
        <v>28</v>
      </c>
      <c r="B17" s="49" t="s">
        <v>29</v>
      </c>
      <c r="C17" s="41"/>
      <c r="D17" s="41">
        <v>2</v>
      </c>
      <c r="E17" s="41"/>
      <c r="F17" s="41"/>
      <c r="G17" s="41"/>
      <c r="H17" s="41">
        <v>3</v>
      </c>
      <c r="I17" s="41">
        <v>1</v>
      </c>
      <c r="J17" s="41">
        <v>5</v>
      </c>
      <c r="K17" s="41">
        <v>1</v>
      </c>
      <c r="L17" s="41">
        <v>7</v>
      </c>
      <c r="M17" s="41">
        <v>17</v>
      </c>
      <c r="N17" s="41"/>
      <c r="O17" s="41">
        <v>1</v>
      </c>
      <c r="P17" s="41">
        <v>3</v>
      </c>
      <c r="Q17" s="41">
        <v>1</v>
      </c>
      <c r="R17" s="41">
        <v>1</v>
      </c>
      <c r="S17" s="41">
        <v>1</v>
      </c>
      <c r="T17" s="41">
        <v>3</v>
      </c>
      <c r="U17" s="41"/>
      <c r="V17" s="41">
        <v>6</v>
      </c>
      <c r="W17" s="41">
        <v>12</v>
      </c>
      <c r="X17" s="41">
        <v>291</v>
      </c>
      <c r="Y17" s="41"/>
      <c r="Z17" s="41">
        <v>3</v>
      </c>
      <c r="AA17" s="41">
        <v>11</v>
      </c>
      <c r="AB17" s="41">
        <v>5</v>
      </c>
      <c r="AC17" s="41">
        <v>1</v>
      </c>
      <c r="AD17" s="41">
        <v>2</v>
      </c>
      <c r="AE17" s="41">
        <v>13</v>
      </c>
      <c r="AF17" s="41"/>
      <c r="AG17" s="33">
        <f t="shared" si="0"/>
        <v>390</v>
      </c>
      <c r="AH17" s="50" t="s">
        <v>28</v>
      </c>
      <c r="AI17" s="49" t="s">
        <v>29</v>
      </c>
      <c r="AJ17" s="41">
        <v>4</v>
      </c>
      <c r="AK17" s="41">
        <v>3</v>
      </c>
      <c r="AL17" s="41">
        <v>3</v>
      </c>
      <c r="AM17" s="41">
        <v>4</v>
      </c>
      <c r="AN17" s="41">
        <v>2</v>
      </c>
      <c r="AO17" s="41">
        <v>13</v>
      </c>
      <c r="AP17" s="41">
        <v>7</v>
      </c>
      <c r="AQ17" s="41">
        <v>2</v>
      </c>
      <c r="AR17" s="41">
        <v>5</v>
      </c>
      <c r="AS17" s="41">
        <v>1</v>
      </c>
      <c r="AT17" s="41">
        <v>1</v>
      </c>
      <c r="AU17" s="41">
        <v>7</v>
      </c>
      <c r="AV17" s="41">
        <v>19</v>
      </c>
      <c r="AW17" s="41">
        <v>21</v>
      </c>
      <c r="AX17" s="41">
        <v>2</v>
      </c>
      <c r="AY17" s="41">
        <v>9</v>
      </c>
      <c r="AZ17" s="41">
        <v>5</v>
      </c>
      <c r="BA17" s="41">
        <v>13</v>
      </c>
      <c r="BB17" s="41">
        <v>2</v>
      </c>
      <c r="BC17" s="41">
        <v>8</v>
      </c>
      <c r="BD17" s="41">
        <v>5</v>
      </c>
      <c r="BE17" s="41">
        <v>5</v>
      </c>
      <c r="BF17" s="41">
        <v>5</v>
      </c>
      <c r="BG17" s="41"/>
      <c r="BH17" s="41"/>
      <c r="BI17" s="41">
        <v>1</v>
      </c>
      <c r="BJ17" s="41"/>
      <c r="BK17" s="41"/>
      <c r="BL17" s="41"/>
      <c r="BM17" s="41"/>
      <c r="BN17" s="41"/>
      <c r="BO17" s="33">
        <f t="shared" si="1"/>
        <v>147</v>
      </c>
      <c r="BP17" s="33">
        <f t="shared" si="2"/>
        <v>537</v>
      </c>
    </row>
    <row r="18" spans="1:68" ht="12.75" customHeight="1" x14ac:dyDescent="0.2">
      <c r="A18" s="50" t="s">
        <v>72</v>
      </c>
      <c r="B18" s="49" t="s">
        <v>31</v>
      </c>
      <c r="C18" s="41"/>
      <c r="D18" s="41"/>
      <c r="E18" s="41"/>
      <c r="F18" s="41"/>
      <c r="G18" s="41">
        <v>1</v>
      </c>
      <c r="H18" s="41"/>
      <c r="I18" s="41"/>
      <c r="J18" s="41"/>
      <c r="K18" s="41"/>
      <c r="L18" s="41">
        <v>4</v>
      </c>
      <c r="M18" s="41">
        <v>3</v>
      </c>
      <c r="N18" s="41">
        <v>3</v>
      </c>
      <c r="O18" s="41">
        <v>1</v>
      </c>
      <c r="P18" s="41">
        <v>2</v>
      </c>
      <c r="Q18" s="41">
        <v>2</v>
      </c>
      <c r="R18" s="41">
        <v>2</v>
      </c>
      <c r="S18" s="41"/>
      <c r="T18" s="41">
        <v>3</v>
      </c>
      <c r="U18" s="41"/>
      <c r="V18" s="41">
        <v>2</v>
      </c>
      <c r="W18" s="41">
        <v>3</v>
      </c>
      <c r="X18" s="41">
        <v>4</v>
      </c>
      <c r="Y18" s="41"/>
      <c r="Z18" s="41">
        <v>4</v>
      </c>
      <c r="AA18" s="41">
        <v>4</v>
      </c>
      <c r="AB18" s="41">
        <v>1</v>
      </c>
      <c r="AC18" s="41">
        <v>6</v>
      </c>
      <c r="AD18" s="41"/>
      <c r="AE18" s="41"/>
      <c r="AF18" s="41"/>
      <c r="AG18" s="33">
        <f t="shared" si="0"/>
        <v>45</v>
      </c>
      <c r="AH18" s="50" t="s">
        <v>72</v>
      </c>
      <c r="AI18" s="49" t="s">
        <v>31</v>
      </c>
      <c r="AJ18" s="41"/>
      <c r="AK18" s="41"/>
      <c r="AL18" s="41">
        <v>4</v>
      </c>
      <c r="AM18" s="41">
        <v>8</v>
      </c>
      <c r="AN18" s="41">
        <v>2</v>
      </c>
      <c r="AO18" s="41">
        <v>2</v>
      </c>
      <c r="AP18" s="41">
        <v>2</v>
      </c>
      <c r="AQ18" s="41">
        <v>1</v>
      </c>
      <c r="AR18" s="41">
        <v>4</v>
      </c>
      <c r="AS18" s="41">
        <v>1</v>
      </c>
      <c r="AT18" s="41">
        <v>5</v>
      </c>
      <c r="AU18" s="41">
        <v>4</v>
      </c>
      <c r="AV18" s="41">
        <v>1</v>
      </c>
      <c r="AW18" s="41"/>
      <c r="AX18" s="41"/>
      <c r="AY18" s="41">
        <v>1</v>
      </c>
      <c r="AZ18" s="41">
        <v>3</v>
      </c>
      <c r="BA18" s="41"/>
      <c r="BB18" s="41"/>
      <c r="BC18" s="41"/>
      <c r="BD18" s="41">
        <v>1</v>
      </c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33">
        <f t="shared" si="1"/>
        <v>39</v>
      </c>
      <c r="BP18" s="33">
        <f t="shared" si="2"/>
        <v>84</v>
      </c>
    </row>
    <row r="19" spans="1:68" ht="12.75" customHeight="1" x14ac:dyDescent="0.2">
      <c r="A19" s="50" t="s">
        <v>77</v>
      </c>
      <c r="B19" s="49" t="s">
        <v>33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>
        <v>1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3">
        <f t="shared" si="0"/>
        <v>1</v>
      </c>
      <c r="AH19" s="50" t="s">
        <v>77</v>
      </c>
      <c r="AI19" s="49" t="s">
        <v>33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33">
        <f t="shared" si="1"/>
        <v>0</v>
      </c>
      <c r="BP19" s="33">
        <f t="shared" si="2"/>
        <v>1</v>
      </c>
    </row>
    <row r="20" spans="1:68" ht="12.75" customHeight="1" x14ac:dyDescent="0.2">
      <c r="A20" s="50" t="s">
        <v>73</v>
      </c>
      <c r="B20" s="49" t="s">
        <v>35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1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3">
        <f t="shared" si="0"/>
        <v>1</v>
      </c>
      <c r="AH20" s="50" t="s">
        <v>73</v>
      </c>
      <c r="AI20" s="49" t="s">
        <v>35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33">
        <f t="shared" si="1"/>
        <v>0</v>
      </c>
      <c r="BP20" s="33">
        <f t="shared" si="2"/>
        <v>1</v>
      </c>
    </row>
    <row r="21" spans="1:68" ht="12.75" customHeight="1" x14ac:dyDescent="0.2">
      <c r="A21" s="50" t="s">
        <v>48</v>
      </c>
      <c r="B21" s="49" t="s">
        <v>49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3">
        <f t="shared" si="0"/>
        <v>0</v>
      </c>
      <c r="AH21" s="50" t="s">
        <v>48</v>
      </c>
      <c r="AI21" s="49" t="s">
        <v>49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>
        <v>1</v>
      </c>
      <c r="AX21" s="41"/>
      <c r="AY21" s="41"/>
      <c r="AZ21" s="41"/>
      <c r="BA21" s="41"/>
      <c r="BB21" s="41"/>
      <c r="BC21" s="41"/>
      <c r="BD21" s="41"/>
      <c r="BE21" s="41"/>
      <c r="BF21" s="41">
        <v>1</v>
      </c>
      <c r="BG21" s="41"/>
      <c r="BH21" s="41"/>
      <c r="BI21" s="41"/>
      <c r="BJ21" s="41"/>
      <c r="BK21" s="41"/>
      <c r="BL21" s="41"/>
      <c r="BM21" s="41"/>
      <c r="BN21" s="41"/>
      <c r="BO21" s="33">
        <f t="shared" si="1"/>
        <v>2</v>
      </c>
      <c r="BP21" s="33">
        <f t="shared" si="2"/>
        <v>2</v>
      </c>
    </row>
    <row r="22" spans="1:68" ht="12.75" customHeight="1" x14ac:dyDescent="0.2">
      <c r="A22" s="50" t="s">
        <v>36</v>
      </c>
      <c r="B22" s="49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>
        <v>1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3">
        <f t="shared" si="0"/>
        <v>1</v>
      </c>
      <c r="AH22" s="50" t="s">
        <v>36</v>
      </c>
      <c r="AI22" s="49" t="s">
        <v>37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33">
        <f t="shared" si="1"/>
        <v>0</v>
      </c>
      <c r="BP22" s="33">
        <f t="shared" si="2"/>
        <v>1</v>
      </c>
    </row>
    <row r="23" spans="1:68" ht="12.75" customHeight="1" x14ac:dyDescent="0.2">
      <c r="A23" s="50" t="s">
        <v>38</v>
      </c>
      <c r="B23" s="49" t="s">
        <v>39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>
        <v>1</v>
      </c>
      <c r="AA23" s="41"/>
      <c r="AB23" s="41"/>
      <c r="AC23" s="41"/>
      <c r="AD23" s="41"/>
      <c r="AE23" s="41"/>
      <c r="AF23" s="41"/>
      <c r="AG23" s="33">
        <f t="shared" si="0"/>
        <v>1</v>
      </c>
      <c r="AH23" s="50" t="s">
        <v>38</v>
      </c>
      <c r="AI23" s="49" t="s">
        <v>39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33">
        <f t="shared" si="1"/>
        <v>0</v>
      </c>
      <c r="BP23" s="33">
        <f t="shared" si="2"/>
        <v>1</v>
      </c>
    </row>
    <row r="24" spans="1:68" ht="12.75" customHeight="1" x14ac:dyDescent="0.2">
      <c r="A24" s="50" t="s">
        <v>76</v>
      </c>
      <c r="B24" s="49" t="s">
        <v>41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3">
        <f t="shared" si="0"/>
        <v>0</v>
      </c>
      <c r="AH24" s="50" t="s">
        <v>76</v>
      </c>
      <c r="AI24" s="49" t="s">
        <v>41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33">
        <f t="shared" si="1"/>
        <v>0</v>
      </c>
      <c r="BP24" s="33">
        <f t="shared" si="2"/>
        <v>0</v>
      </c>
    </row>
    <row r="25" spans="1:68" ht="12.75" customHeight="1" x14ac:dyDescent="0.2">
      <c r="A25" s="50" t="s">
        <v>42</v>
      </c>
      <c r="B25" s="49" t="s">
        <v>42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33">
        <f t="shared" si="0"/>
        <v>0</v>
      </c>
      <c r="AH25" s="50" t="s">
        <v>42</v>
      </c>
      <c r="AI25" s="49" t="s">
        <v>42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33">
        <f t="shared" si="1"/>
        <v>0</v>
      </c>
      <c r="BP25" s="33">
        <f t="shared" si="2"/>
        <v>0</v>
      </c>
    </row>
    <row r="26" spans="1:68" ht="12.75" customHeight="1" x14ac:dyDescent="0.2">
      <c r="A26" s="50" t="s">
        <v>75</v>
      </c>
      <c r="B26" s="49" t="s">
        <v>75</v>
      </c>
      <c r="C26" s="41"/>
      <c r="D26" s="41"/>
      <c r="E26" s="41"/>
      <c r="F26" s="41"/>
      <c r="G26" s="41"/>
      <c r="H26" s="41"/>
      <c r="I26" s="41"/>
      <c r="J26" s="41"/>
      <c r="K26" s="41"/>
      <c r="L26" s="41">
        <v>1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>
        <v>1</v>
      </c>
      <c r="AA26" s="41"/>
      <c r="AB26" s="41"/>
      <c r="AC26" s="41"/>
      <c r="AD26" s="41"/>
      <c r="AE26" s="41"/>
      <c r="AF26" s="41"/>
      <c r="AG26" s="33">
        <f t="shared" si="0"/>
        <v>2</v>
      </c>
      <c r="AH26" s="50" t="s">
        <v>75</v>
      </c>
      <c r="AI26" s="49" t="s">
        <v>79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33">
        <f t="shared" si="1"/>
        <v>0</v>
      </c>
      <c r="BP26" s="33">
        <f t="shared" si="2"/>
        <v>2</v>
      </c>
    </row>
    <row r="27" spans="1:68" ht="12.75" customHeight="1" x14ac:dyDescent="0.2">
      <c r="A27" s="50" t="s">
        <v>44</v>
      </c>
      <c r="B27" s="49" t="s">
        <v>44</v>
      </c>
      <c r="C27" s="41"/>
      <c r="D27" s="41"/>
      <c r="E27" s="41"/>
      <c r="F27" s="41">
        <v>1</v>
      </c>
      <c r="G27" s="41"/>
      <c r="H27" s="41"/>
      <c r="I27" s="41"/>
      <c r="J27" s="41">
        <v>1</v>
      </c>
      <c r="K27" s="41"/>
      <c r="L27" s="41">
        <v>6</v>
      </c>
      <c r="M27" s="41">
        <v>5</v>
      </c>
      <c r="N27" s="41">
        <v>1</v>
      </c>
      <c r="O27" s="41">
        <v>1</v>
      </c>
      <c r="P27" s="41"/>
      <c r="Q27" s="41">
        <v>1</v>
      </c>
      <c r="R27" s="41">
        <v>2</v>
      </c>
      <c r="S27" s="41"/>
      <c r="T27" s="41">
        <v>1</v>
      </c>
      <c r="U27" s="41">
        <v>3</v>
      </c>
      <c r="V27" s="41">
        <v>6</v>
      </c>
      <c r="W27" s="41">
        <v>1</v>
      </c>
      <c r="X27" s="41">
        <v>5</v>
      </c>
      <c r="Y27" s="41"/>
      <c r="Z27" s="41">
        <v>5</v>
      </c>
      <c r="AA27" s="41"/>
      <c r="AB27" s="41"/>
      <c r="AC27" s="41">
        <v>3</v>
      </c>
      <c r="AD27" s="41"/>
      <c r="AE27" s="41"/>
      <c r="AF27" s="41"/>
      <c r="AG27" s="33">
        <f t="shared" si="0"/>
        <v>42</v>
      </c>
      <c r="AH27" s="50" t="s">
        <v>44</v>
      </c>
      <c r="AI27" s="49" t="s">
        <v>44</v>
      </c>
      <c r="AJ27" s="41"/>
      <c r="AK27" s="41"/>
      <c r="AL27" s="41"/>
      <c r="AM27" s="41">
        <v>1</v>
      </c>
      <c r="AN27" s="41"/>
      <c r="AO27" s="41"/>
      <c r="AP27" s="41"/>
      <c r="AQ27" s="41"/>
      <c r="AR27" s="41">
        <v>1</v>
      </c>
      <c r="AS27" s="41"/>
      <c r="AT27" s="41"/>
      <c r="AU27" s="41">
        <v>2</v>
      </c>
      <c r="AV27" s="41"/>
      <c r="AW27" s="41"/>
      <c r="AX27" s="41">
        <v>1</v>
      </c>
      <c r="AY27" s="41"/>
      <c r="AZ27" s="41">
        <v>1</v>
      </c>
      <c r="BA27" s="41">
        <v>3</v>
      </c>
      <c r="BB27" s="41"/>
      <c r="BC27" s="41"/>
      <c r="BD27" s="41"/>
      <c r="BE27" s="41"/>
      <c r="BF27" s="41">
        <v>1</v>
      </c>
      <c r="BG27" s="41">
        <v>3</v>
      </c>
      <c r="BH27" s="41"/>
      <c r="BI27" s="41"/>
      <c r="BJ27" s="41"/>
      <c r="BK27" s="41"/>
      <c r="BL27" s="41">
        <v>1</v>
      </c>
      <c r="BM27" s="41"/>
      <c r="BN27" s="41"/>
      <c r="BO27" s="33">
        <f t="shared" si="1"/>
        <v>14</v>
      </c>
      <c r="BP27" s="33">
        <f t="shared" si="2"/>
        <v>56</v>
      </c>
    </row>
    <row r="28" spans="1:68" s="10" customFormat="1" ht="12.75" customHeight="1" x14ac:dyDescent="0.2">
      <c r="A28" s="11"/>
      <c r="B28" s="12" t="s">
        <v>45</v>
      </c>
      <c r="C28" s="33">
        <f>SUM(C5:C27)</f>
        <v>0</v>
      </c>
      <c r="D28" s="33">
        <f t="shared" ref="D28:AG28" si="3">SUM(D5:D27)</f>
        <v>12</v>
      </c>
      <c r="E28" s="33">
        <f t="shared" si="3"/>
        <v>2</v>
      </c>
      <c r="F28" s="33">
        <f t="shared" si="3"/>
        <v>7</v>
      </c>
      <c r="G28" s="33">
        <f t="shared" si="3"/>
        <v>4</v>
      </c>
      <c r="H28" s="33">
        <f t="shared" si="3"/>
        <v>25</v>
      </c>
      <c r="I28" s="33">
        <f t="shared" si="3"/>
        <v>27</v>
      </c>
      <c r="J28" s="33">
        <f t="shared" si="3"/>
        <v>18</v>
      </c>
      <c r="K28" s="33">
        <f t="shared" si="3"/>
        <v>18</v>
      </c>
      <c r="L28" s="33">
        <f t="shared" si="3"/>
        <v>63</v>
      </c>
      <c r="M28" s="33">
        <f t="shared" si="3"/>
        <v>57</v>
      </c>
      <c r="N28" s="33">
        <f t="shared" si="3"/>
        <v>41</v>
      </c>
      <c r="O28" s="33">
        <f t="shared" si="3"/>
        <v>42</v>
      </c>
      <c r="P28" s="33">
        <f t="shared" si="3"/>
        <v>81</v>
      </c>
      <c r="Q28" s="33">
        <f t="shared" si="3"/>
        <v>50</v>
      </c>
      <c r="R28" s="33">
        <f t="shared" si="3"/>
        <v>39</v>
      </c>
      <c r="S28" s="33">
        <f t="shared" si="3"/>
        <v>5</v>
      </c>
      <c r="T28" s="33">
        <f t="shared" si="3"/>
        <v>39</v>
      </c>
      <c r="U28" s="33">
        <f t="shared" si="3"/>
        <v>19</v>
      </c>
      <c r="V28" s="33">
        <f t="shared" si="3"/>
        <v>103</v>
      </c>
      <c r="W28" s="33">
        <f t="shared" si="3"/>
        <v>72</v>
      </c>
      <c r="X28" s="33">
        <f t="shared" si="3"/>
        <v>377</v>
      </c>
      <c r="Y28" s="33">
        <f t="shared" si="3"/>
        <v>0</v>
      </c>
      <c r="Z28" s="33">
        <f t="shared" si="3"/>
        <v>89</v>
      </c>
      <c r="AA28" s="33">
        <f t="shared" si="3"/>
        <v>42</v>
      </c>
      <c r="AB28" s="33">
        <f t="shared" si="3"/>
        <v>23</v>
      </c>
      <c r="AC28" s="33">
        <f t="shared" si="3"/>
        <v>30</v>
      </c>
      <c r="AD28" s="33">
        <f t="shared" si="3"/>
        <v>5</v>
      </c>
      <c r="AE28" s="33">
        <f t="shared" si="3"/>
        <v>38</v>
      </c>
      <c r="AF28" s="33">
        <f t="shared" si="3"/>
        <v>0</v>
      </c>
      <c r="AG28" s="33">
        <f t="shared" si="3"/>
        <v>1328</v>
      </c>
      <c r="AH28" s="11"/>
      <c r="AI28" s="12" t="s">
        <v>45</v>
      </c>
      <c r="AJ28" s="33">
        <f t="shared" ref="AJ28:BN28" si="4">SUM(AJ5:AJ27)</f>
        <v>14</v>
      </c>
      <c r="AK28" s="33">
        <f t="shared" si="4"/>
        <v>8</v>
      </c>
      <c r="AL28" s="33">
        <f t="shared" si="4"/>
        <v>20</v>
      </c>
      <c r="AM28" s="33">
        <f t="shared" si="4"/>
        <v>36</v>
      </c>
      <c r="AN28" s="33">
        <f t="shared" si="4"/>
        <v>14</v>
      </c>
      <c r="AO28" s="33">
        <f t="shared" si="4"/>
        <v>17</v>
      </c>
      <c r="AP28" s="33">
        <f t="shared" si="4"/>
        <v>12</v>
      </c>
      <c r="AQ28" s="33">
        <f t="shared" si="4"/>
        <v>7</v>
      </c>
      <c r="AR28" s="33">
        <f t="shared" si="4"/>
        <v>20</v>
      </c>
      <c r="AS28" s="33">
        <f t="shared" si="4"/>
        <v>3</v>
      </c>
      <c r="AT28" s="33">
        <f t="shared" si="4"/>
        <v>12</v>
      </c>
      <c r="AU28" s="33">
        <f t="shared" si="4"/>
        <v>21</v>
      </c>
      <c r="AV28" s="33">
        <f t="shared" si="4"/>
        <v>24</v>
      </c>
      <c r="AW28" s="33">
        <f t="shared" si="4"/>
        <v>27</v>
      </c>
      <c r="AX28" s="33">
        <f t="shared" si="4"/>
        <v>4</v>
      </c>
      <c r="AY28" s="33">
        <f t="shared" si="4"/>
        <v>19</v>
      </c>
      <c r="AZ28" s="33">
        <f t="shared" si="4"/>
        <v>17</v>
      </c>
      <c r="BA28" s="33">
        <f t="shared" si="4"/>
        <v>36</v>
      </c>
      <c r="BB28" s="33">
        <f t="shared" si="4"/>
        <v>10</v>
      </c>
      <c r="BC28" s="33">
        <f t="shared" si="4"/>
        <v>12</v>
      </c>
      <c r="BD28" s="33">
        <f t="shared" si="4"/>
        <v>8</v>
      </c>
      <c r="BE28" s="33">
        <f t="shared" si="4"/>
        <v>23</v>
      </c>
      <c r="BF28" s="33">
        <f t="shared" si="4"/>
        <v>16</v>
      </c>
      <c r="BG28" s="33">
        <f t="shared" si="4"/>
        <v>10</v>
      </c>
      <c r="BH28" s="33">
        <f t="shared" si="4"/>
        <v>2</v>
      </c>
      <c r="BI28" s="33">
        <f t="shared" si="4"/>
        <v>5</v>
      </c>
      <c r="BJ28" s="33">
        <f t="shared" si="4"/>
        <v>5</v>
      </c>
      <c r="BK28" s="33">
        <f t="shared" si="4"/>
        <v>1</v>
      </c>
      <c r="BL28" s="33">
        <f t="shared" si="4"/>
        <v>2</v>
      </c>
      <c r="BM28" s="33">
        <f t="shared" si="4"/>
        <v>1</v>
      </c>
      <c r="BN28" s="33">
        <f t="shared" si="4"/>
        <v>0</v>
      </c>
      <c r="BO28" s="33">
        <f t="shared" si="1"/>
        <v>406</v>
      </c>
      <c r="BP28" s="33">
        <f t="shared" si="2"/>
        <v>1734</v>
      </c>
    </row>
    <row r="29" spans="1:68" ht="12.75" customHeight="1" x14ac:dyDescent="0.2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14"/>
    </row>
    <row r="30" spans="1:68" x14ac:dyDescent="0.2">
      <c r="D30" s="37" t="s">
        <v>58</v>
      </c>
    </row>
    <row r="31" spans="1:68" x14ac:dyDescent="0.2">
      <c r="D31" s="36"/>
      <c r="E31" s="43" t="s">
        <v>65</v>
      </c>
      <c r="G31" s="46"/>
      <c r="H31" s="47" t="s">
        <v>62</v>
      </c>
      <c r="J31" s="38"/>
      <c r="K31" s="43" t="s">
        <v>63</v>
      </c>
      <c r="M31" s="39"/>
      <c r="N31" s="43" t="s">
        <v>64</v>
      </c>
      <c r="AF31" s="37" t="s">
        <v>59</v>
      </c>
      <c r="AJ31" s="37" t="s">
        <v>60</v>
      </c>
    </row>
    <row r="32" spans="1:68" x14ac:dyDescent="0.2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14"/>
    </row>
  </sheetData>
  <dataConsolidate/>
  <mergeCells count="10"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</mergeCells>
  <phoneticPr fontId="9" type="noConversion"/>
  <conditionalFormatting sqref="BP4">
    <cfRule type="cellIs" dxfId="9" priority="5" stopIfTrue="1" operator="between">
      <formula>1</formula>
      <formula>5</formula>
    </cfRule>
    <cfRule type="cellIs" dxfId="8" priority="6" stopIfTrue="1" operator="between">
      <formula>6</formula>
      <formula>14</formula>
    </cfRule>
    <cfRule type="cellIs" dxfId="7" priority="7" stopIfTrue="1" operator="between">
      <formula>15</formula>
      <formula>100</formula>
    </cfRule>
  </conditionalFormatting>
  <conditionalFormatting sqref="C5:AG28 AJ5:BP28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8" stopIfTrue="1" operator="between">
      <formula>1</formula>
      <formula>5</formula>
    </cfRule>
    <cfRule type="cellIs" dxfId="1" priority="9" stopIfTrue="1" operator="between">
      <formula>6</formula>
      <formula>14</formula>
    </cfRule>
    <cfRule type="cellIs" dxfId="0" priority="10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1">
    <webPublishItem id="22147" divId="SEGUIMENT_RAPIS2014_22147" sourceType="range" sourceRef="A1:BP31" destinationFile="ftp://212.36.67.183/SEGUIMENT_RAPIS2014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O41"/>
  <sheetViews>
    <sheetView showGridLines="0" tabSelected="1" workbookViewId="0">
      <pane xSplit="2" ySplit="1" topLeftCell="AL3" activePane="bottomRight" state="frozen"/>
      <selection pane="topRight" activeCell="C1" sqref="C1"/>
      <selection pane="bottomLeft" activeCell="A2" sqref="A2"/>
      <selection pane="bottomRight" activeCell="BO37" sqref="BO37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62" t="s">
        <v>0</v>
      </c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3" t="s">
        <v>1</v>
      </c>
      <c r="AI1" s="6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2</v>
      </c>
      <c r="B3" s="6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>
        <f>SUM(BM3+AG3)</f>
        <v>0</v>
      </c>
    </row>
    <row r="4" spans="1:66" ht="12.75" customHeight="1" x14ac:dyDescent="0.2">
      <c r="A4" s="7" t="s">
        <v>4</v>
      </c>
      <c r="B4" s="8" t="s">
        <v>5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>
        <f t="shared" ref="BN4:BN27" si="0">SUM(BM4+AG4)</f>
        <v>0</v>
      </c>
    </row>
    <row r="5" spans="1:66" ht="12.75" customHeight="1" x14ac:dyDescent="0.2">
      <c r="A5" s="7" t="s">
        <v>6</v>
      </c>
      <c r="B5" s="8" t="s">
        <v>7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f t="shared" si="0"/>
        <v>0</v>
      </c>
    </row>
    <row r="6" spans="1:66" ht="12.75" customHeight="1" x14ac:dyDescent="0.2">
      <c r="A6" s="7" t="s">
        <v>8</v>
      </c>
      <c r="B6" s="8" t="s">
        <v>9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>
        <f t="shared" si="0"/>
        <v>0</v>
      </c>
    </row>
    <row r="7" spans="1:66" ht="12.75" customHeight="1" x14ac:dyDescent="0.2">
      <c r="A7" s="7" t="s">
        <v>10</v>
      </c>
      <c r="B7" s="8" t="s">
        <v>11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>
        <f t="shared" si="0"/>
        <v>0</v>
      </c>
    </row>
    <row r="8" spans="1:66" ht="12.75" customHeight="1" x14ac:dyDescent="0.2">
      <c r="A8" s="7" t="s">
        <v>12</v>
      </c>
      <c r="B8" s="8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f t="shared" si="0"/>
        <v>0</v>
      </c>
    </row>
    <row r="9" spans="1:66" ht="12.75" customHeight="1" x14ac:dyDescent="0.2">
      <c r="A9" s="7" t="s">
        <v>14</v>
      </c>
      <c r="B9" s="9" t="s">
        <v>15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f t="shared" si="0"/>
        <v>0</v>
      </c>
    </row>
    <row r="10" spans="1:66" ht="12.75" customHeight="1" x14ac:dyDescent="0.2">
      <c r="A10" s="7" t="s">
        <v>16</v>
      </c>
      <c r="B10" s="9" t="s">
        <v>17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1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1</v>
      </c>
      <c r="AD10" s="16"/>
      <c r="AE10" s="16"/>
      <c r="AF10" s="16"/>
      <c r="AG10" s="21"/>
      <c r="AH10" s="21">
        <v>1</v>
      </c>
      <c r="AI10" s="21">
        <v>2</v>
      </c>
      <c r="AJ10" s="21">
        <v>2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>
        <v>1</v>
      </c>
      <c r="AU10" s="21"/>
      <c r="AV10" s="21"/>
      <c r="AW10" s="21">
        <v>1</v>
      </c>
      <c r="AX10" s="21"/>
      <c r="AY10" s="21"/>
      <c r="AZ10" s="21"/>
      <c r="BA10" s="21"/>
      <c r="BB10" s="21">
        <v>1</v>
      </c>
      <c r="BC10" s="21"/>
      <c r="BD10" s="21">
        <v>1</v>
      </c>
      <c r="BE10" s="21">
        <v>1</v>
      </c>
      <c r="BF10" s="21"/>
      <c r="BG10" s="21"/>
      <c r="BH10" s="21">
        <v>1</v>
      </c>
      <c r="BI10" s="21"/>
      <c r="BJ10" s="21"/>
      <c r="BK10" s="21"/>
      <c r="BL10" s="21"/>
      <c r="BM10" s="21"/>
      <c r="BN10" s="21">
        <f t="shared" si="0"/>
        <v>0</v>
      </c>
    </row>
    <row r="11" spans="1:66" ht="12.75" customHeight="1" x14ac:dyDescent="0.2">
      <c r="A11" s="7" t="s">
        <v>18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>
        <f t="shared" si="0"/>
        <v>0</v>
      </c>
    </row>
    <row r="12" spans="1:66" ht="12.75" customHeight="1" x14ac:dyDescent="0.2">
      <c r="A12" s="7" t="s">
        <v>20</v>
      </c>
      <c r="B12" s="9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f t="shared" si="0"/>
        <v>0</v>
      </c>
    </row>
    <row r="13" spans="1:66" ht="12.75" customHeight="1" x14ac:dyDescent="0.2">
      <c r="A13" s="7" t="s">
        <v>22</v>
      </c>
      <c r="B13" s="9" t="s">
        <v>23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f t="shared" si="0"/>
        <v>0</v>
      </c>
    </row>
    <row r="14" spans="1:66" ht="12.75" customHeight="1" x14ac:dyDescent="0.2">
      <c r="A14" s="7" t="s">
        <v>24</v>
      </c>
      <c r="B14" s="9" t="s">
        <v>25</v>
      </c>
      <c r="C14" s="15"/>
      <c r="D14" s="16">
        <v>1</v>
      </c>
      <c r="E14" s="16">
        <v>1</v>
      </c>
      <c r="F14" s="16"/>
      <c r="G14" s="16"/>
      <c r="H14" s="16"/>
      <c r="I14" s="16">
        <v>1</v>
      </c>
      <c r="J14" s="16"/>
      <c r="K14" s="16"/>
      <c r="L14" s="16">
        <v>1</v>
      </c>
      <c r="M14" s="16"/>
      <c r="N14" s="16"/>
      <c r="O14" s="16"/>
      <c r="P14" s="16"/>
      <c r="Q14" s="16">
        <v>2</v>
      </c>
      <c r="R14" s="16"/>
      <c r="S14" s="16">
        <v>2</v>
      </c>
      <c r="T14" s="16">
        <v>1</v>
      </c>
      <c r="U14" s="16">
        <v>1</v>
      </c>
      <c r="V14" s="16">
        <v>4</v>
      </c>
      <c r="W14" s="16"/>
      <c r="X14" s="16"/>
      <c r="Y14" s="16"/>
      <c r="Z14" s="16">
        <v>3</v>
      </c>
      <c r="AA14" s="16">
        <v>3</v>
      </c>
      <c r="AB14" s="16">
        <v>2</v>
      </c>
      <c r="AC14" s="16">
        <v>3</v>
      </c>
      <c r="AD14" s="16"/>
      <c r="AE14" s="16">
        <v>5</v>
      </c>
      <c r="AF14" s="16"/>
      <c r="AG14" s="21"/>
      <c r="AH14" s="21"/>
      <c r="AI14" s="21">
        <v>1</v>
      </c>
      <c r="AJ14" s="21">
        <v>1</v>
      </c>
      <c r="AK14" s="21"/>
      <c r="AL14" s="21">
        <v>1</v>
      </c>
      <c r="AM14" s="21"/>
      <c r="AN14" s="21">
        <v>1</v>
      </c>
      <c r="AO14" s="21">
        <v>2</v>
      </c>
      <c r="AP14" s="21">
        <v>2</v>
      </c>
      <c r="AQ14" s="21"/>
      <c r="AR14" s="21"/>
      <c r="AS14" s="21"/>
      <c r="AT14" s="21">
        <v>1</v>
      </c>
      <c r="AU14" s="21"/>
      <c r="AV14" s="21">
        <v>2</v>
      </c>
      <c r="AW14" s="21">
        <v>3</v>
      </c>
      <c r="AX14" s="21">
        <v>2</v>
      </c>
      <c r="AY14" s="21"/>
      <c r="AZ14" s="21"/>
      <c r="BA14" s="21"/>
      <c r="BB14" s="21">
        <v>2</v>
      </c>
      <c r="BC14" s="21">
        <v>3</v>
      </c>
      <c r="BD14" s="21">
        <v>1</v>
      </c>
      <c r="BE14" s="21">
        <v>1</v>
      </c>
      <c r="BF14" s="21"/>
      <c r="BG14" s="21"/>
      <c r="BH14" s="21"/>
      <c r="BI14" s="21"/>
      <c r="BJ14" s="21"/>
      <c r="BK14" s="21"/>
      <c r="BL14" s="21"/>
      <c r="BM14" s="21"/>
      <c r="BN14" s="21">
        <f t="shared" si="0"/>
        <v>0</v>
      </c>
    </row>
    <row r="15" spans="1:66" ht="12" customHeight="1" x14ac:dyDescent="0.2">
      <c r="A15" s="7" t="s">
        <v>26</v>
      </c>
      <c r="B15" s="9" t="s">
        <v>27</v>
      </c>
      <c r="C15" s="15">
        <v>2</v>
      </c>
      <c r="D15" s="16"/>
      <c r="E15" s="16"/>
      <c r="F15" s="16">
        <v>1</v>
      </c>
      <c r="G15" s="16">
        <v>1</v>
      </c>
      <c r="H15" s="16">
        <v>2</v>
      </c>
      <c r="I15" s="16"/>
      <c r="J15" s="16"/>
      <c r="K15" s="16">
        <v>2</v>
      </c>
      <c r="L15" s="16"/>
      <c r="M15" s="16"/>
      <c r="N15" s="16"/>
      <c r="O15" s="16"/>
      <c r="P15" s="16"/>
      <c r="Q15" s="16">
        <v>1</v>
      </c>
      <c r="R15" s="16">
        <v>1</v>
      </c>
      <c r="S15" s="16">
        <v>1</v>
      </c>
      <c r="T15" s="16"/>
      <c r="U15" s="16">
        <v>1</v>
      </c>
      <c r="V15" s="16"/>
      <c r="W15" s="16"/>
      <c r="X15" s="16"/>
      <c r="Y15" s="16"/>
      <c r="Z15" s="16"/>
      <c r="AA15" s="16">
        <v>3</v>
      </c>
      <c r="AB15" s="16"/>
      <c r="AC15" s="16">
        <v>1</v>
      </c>
      <c r="AD15" s="16">
        <v>2</v>
      </c>
      <c r="AE15" s="16">
        <v>1</v>
      </c>
      <c r="AF15" s="16">
        <v>1</v>
      </c>
      <c r="AG15" s="21"/>
      <c r="AH15" s="21">
        <v>6</v>
      </c>
      <c r="AI15" s="21">
        <v>1</v>
      </c>
      <c r="AJ15" s="21">
        <v>1</v>
      </c>
      <c r="AK15" s="21">
        <v>1</v>
      </c>
      <c r="AL15" s="21"/>
      <c r="AM15" s="21"/>
      <c r="AN15" s="21"/>
      <c r="AO15" s="21">
        <v>2</v>
      </c>
      <c r="AP15" s="21">
        <v>1</v>
      </c>
      <c r="AQ15" s="21"/>
      <c r="AR15" s="21">
        <v>1</v>
      </c>
      <c r="AS15" s="21"/>
      <c r="AT15" s="21">
        <v>2</v>
      </c>
      <c r="AU15" s="21"/>
      <c r="AV15" s="21">
        <v>3</v>
      </c>
      <c r="AW15" s="21"/>
      <c r="AX15" s="21">
        <v>2</v>
      </c>
      <c r="AY15" s="21"/>
      <c r="AZ15" s="21">
        <v>1</v>
      </c>
      <c r="BA15" s="21">
        <v>1</v>
      </c>
      <c r="BB15" s="21">
        <v>2</v>
      </c>
      <c r="BC15" s="21"/>
      <c r="BD15" s="21">
        <v>1</v>
      </c>
      <c r="BE15" s="21">
        <v>4</v>
      </c>
      <c r="BF15" s="21"/>
      <c r="BG15" s="21"/>
      <c r="BH15" s="21"/>
      <c r="BI15" s="21">
        <v>1</v>
      </c>
      <c r="BJ15" s="21"/>
      <c r="BK15" s="21"/>
      <c r="BL15" s="21"/>
      <c r="BM15" s="21"/>
      <c r="BN15" s="21">
        <f t="shared" si="0"/>
        <v>0</v>
      </c>
    </row>
    <row r="16" spans="1:66" ht="12.75" customHeight="1" x14ac:dyDescent="0.2">
      <c r="A16" s="7" t="s">
        <v>28</v>
      </c>
      <c r="B16" s="9" t="s">
        <v>29</v>
      </c>
      <c r="C16" s="15"/>
      <c r="D16" s="16"/>
      <c r="E16" s="16"/>
      <c r="F16" s="16">
        <v>2</v>
      </c>
      <c r="G16" s="16"/>
      <c r="H16" s="16"/>
      <c r="I16" s="16"/>
      <c r="J16" s="16"/>
      <c r="K16" s="16"/>
      <c r="L16" s="16"/>
      <c r="M16" s="16"/>
      <c r="N16" s="16">
        <v>2</v>
      </c>
      <c r="O16" s="16"/>
      <c r="P16" s="16">
        <v>2</v>
      </c>
      <c r="Q16" s="16"/>
      <c r="R16" s="16">
        <v>1</v>
      </c>
      <c r="S16" s="16">
        <v>1</v>
      </c>
      <c r="T16" s="16"/>
      <c r="U16" s="16">
        <v>1</v>
      </c>
      <c r="V16" s="16">
        <v>1</v>
      </c>
      <c r="W16" s="16">
        <v>1</v>
      </c>
      <c r="X16" s="16">
        <v>1</v>
      </c>
      <c r="Y16" s="16"/>
      <c r="Z16" s="16">
        <v>1</v>
      </c>
      <c r="AA16" s="16">
        <v>1</v>
      </c>
      <c r="AB16" s="16">
        <v>1</v>
      </c>
      <c r="AC16" s="16">
        <v>1</v>
      </c>
      <c r="AD16" s="16"/>
      <c r="AE16" s="16"/>
      <c r="AF16" s="16"/>
      <c r="AG16" s="21"/>
      <c r="AH16" s="21"/>
      <c r="AI16" s="21">
        <v>1</v>
      </c>
      <c r="AJ16" s="21">
        <v>2</v>
      </c>
      <c r="AK16" s="21"/>
      <c r="AL16" s="21"/>
      <c r="AM16" s="21">
        <v>1</v>
      </c>
      <c r="AN16" s="21">
        <v>1</v>
      </c>
      <c r="AO16" s="21">
        <v>1</v>
      </c>
      <c r="AP16" s="21"/>
      <c r="AQ16" s="21">
        <v>1</v>
      </c>
      <c r="AR16" s="21">
        <v>1</v>
      </c>
      <c r="AS16" s="21">
        <v>1</v>
      </c>
      <c r="AT16" s="21">
        <v>1</v>
      </c>
      <c r="AU16" s="21">
        <v>2</v>
      </c>
      <c r="AV16" s="21">
        <v>1</v>
      </c>
      <c r="AW16" s="21"/>
      <c r="AX16" s="21">
        <v>2</v>
      </c>
      <c r="AY16" s="21"/>
      <c r="AZ16" s="21">
        <v>4</v>
      </c>
      <c r="BA16" s="21">
        <v>1</v>
      </c>
      <c r="BB16" s="21">
        <v>1</v>
      </c>
      <c r="BC16" s="21">
        <v>2</v>
      </c>
      <c r="BD16" s="21">
        <v>2</v>
      </c>
      <c r="BE16" s="21"/>
      <c r="BF16" s="21"/>
      <c r="BG16" s="21"/>
      <c r="BH16" s="21"/>
      <c r="BI16" s="21"/>
      <c r="BJ16" s="21"/>
      <c r="BK16" s="21">
        <v>1</v>
      </c>
      <c r="BL16" s="21"/>
      <c r="BM16" s="21"/>
      <c r="BN16" s="21">
        <f t="shared" si="0"/>
        <v>0</v>
      </c>
    </row>
    <row r="17" spans="1:67" ht="12.75" customHeight="1" x14ac:dyDescent="0.2">
      <c r="A17" s="7" t="s">
        <v>30</v>
      </c>
      <c r="B17" s="9" t="s">
        <v>31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>
        <v>1</v>
      </c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>
        <f t="shared" si="0"/>
        <v>0</v>
      </c>
    </row>
    <row r="18" spans="1:67" ht="12.75" customHeight="1" x14ac:dyDescent="0.2">
      <c r="A18" s="7" t="s">
        <v>32</v>
      </c>
      <c r="B18" s="9" t="s">
        <v>33</v>
      </c>
      <c r="C18" s="15"/>
      <c r="D18" s="16"/>
      <c r="E18" s="16"/>
      <c r="F18" s="16">
        <v>1</v>
      </c>
      <c r="G18" s="16"/>
      <c r="H18" s="16"/>
      <c r="I18" s="16"/>
      <c r="J18" s="16">
        <v>3</v>
      </c>
      <c r="K18" s="16">
        <v>2</v>
      </c>
      <c r="L18" s="16">
        <v>1</v>
      </c>
      <c r="M18" s="16">
        <v>1</v>
      </c>
      <c r="N18" s="16">
        <v>1</v>
      </c>
      <c r="O18" s="16">
        <v>2</v>
      </c>
      <c r="P18" s="16"/>
      <c r="Q18" s="16"/>
      <c r="R18" s="16"/>
      <c r="S18" s="16"/>
      <c r="T18" s="16"/>
      <c r="U18" s="16"/>
      <c r="V18" s="16">
        <v>1</v>
      </c>
      <c r="W18" s="16">
        <v>1</v>
      </c>
      <c r="X18" s="16"/>
      <c r="Y18" s="16"/>
      <c r="Z18" s="16">
        <v>1</v>
      </c>
      <c r="AA18" s="16"/>
      <c r="AB18" s="16">
        <v>1</v>
      </c>
      <c r="AC18" s="16"/>
      <c r="AD18" s="16">
        <v>1</v>
      </c>
      <c r="AE18" s="16"/>
      <c r="AF18" s="16"/>
      <c r="AG18" s="21"/>
      <c r="AH18" s="21"/>
      <c r="AI18" s="21">
        <v>2</v>
      </c>
      <c r="AJ18" s="21">
        <v>1</v>
      </c>
      <c r="AK18" s="21"/>
      <c r="AL18" s="21"/>
      <c r="AM18" s="21">
        <v>1</v>
      </c>
      <c r="AN18" s="21"/>
      <c r="AO18" s="21"/>
      <c r="AP18" s="21"/>
      <c r="AQ18" s="21"/>
      <c r="AR18" s="21"/>
      <c r="AS18" s="21">
        <v>1</v>
      </c>
      <c r="AT18" s="21">
        <v>1</v>
      </c>
      <c r="AU18" s="21"/>
      <c r="AV18" s="21"/>
      <c r="AW18" s="21"/>
      <c r="AX18" s="21">
        <v>1</v>
      </c>
      <c r="AY18" s="21"/>
      <c r="AZ18" s="21">
        <v>1</v>
      </c>
      <c r="BA18" s="21"/>
      <c r="BB18" s="21"/>
      <c r="BC18" s="21">
        <v>1</v>
      </c>
      <c r="BD18" s="21">
        <v>1</v>
      </c>
      <c r="BE18" s="21">
        <v>3</v>
      </c>
      <c r="BF18" s="21">
        <v>1</v>
      </c>
      <c r="BG18" s="21">
        <v>1</v>
      </c>
      <c r="BH18" s="21"/>
      <c r="BI18" s="21"/>
      <c r="BJ18" s="21"/>
      <c r="BK18" s="21"/>
      <c r="BL18" s="21"/>
      <c r="BM18" s="21"/>
      <c r="BN18" s="21">
        <f t="shared" si="0"/>
        <v>0</v>
      </c>
    </row>
    <row r="19" spans="1:67" ht="12.75" customHeight="1" x14ac:dyDescent="0.2">
      <c r="A19" s="7" t="s">
        <v>34</v>
      </c>
      <c r="B19" s="9" t="s">
        <v>35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f t="shared" si="0"/>
        <v>0</v>
      </c>
    </row>
    <row r="20" spans="1:67" ht="12.75" customHeight="1" x14ac:dyDescent="0.2">
      <c r="A20" s="7" t="s">
        <v>48</v>
      </c>
      <c r="B20" s="9" t="s">
        <v>49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>
        <f t="shared" si="0"/>
        <v>0</v>
      </c>
    </row>
    <row r="21" spans="1:67" ht="12.75" customHeight="1" x14ac:dyDescent="0.2">
      <c r="A21" s="7" t="s">
        <v>36</v>
      </c>
      <c r="B21" s="9" t="s">
        <v>37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f t="shared" si="0"/>
        <v>0</v>
      </c>
    </row>
    <row r="22" spans="1:67" ht="12.75" customHeight="1" x14ac:dyDescent="0.2">
      <c r="A22" s="7" t="s">
        <v>38</v>
      </c>
      <c r="B22" s="8" t="s">
        <v>39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>
        <f t="shared" si="0"/>
        <v>0</v>
      </c>
    </row>
    <row r="23" spans="1:67" ht="12.75" customHeight="1" x14ac:dyDescent="0.2">
      <c r="A23" s="7" t="s">
        <v>40</v>
      </c>
      <c r="B23" s="8" t="s">
        <v>41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f t="shared" si="0"/>
        <v>0</v>
      </c>
    </row>
    <row r="24" spans="1:67" ht="12.75" customHeight="1" x14ac:dyDescent="0.2">
      <c r="A24" s="7" t="s">
        <v>42</v>
      </c>
      <c r="B24" s="7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f t="shared" si="0"/>
        <v>0</v>
      </c>
    </row>
    <row r="25" spans="1:67" ht="12.75" customHeight="1" x14ac:dyDescent="0.2">
      <c r="A25" s="7" t="s">
        <v>43</v>
      </c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>
        <f t="shared" si="0"/>
        <v>0</v>
      </c>
    </row>
    <row r="26" spans="1:67" ht="12.75" customHeight="1" x14ac:dyDescent="0.2">
      <c r="A26" s="7" t="s">
        <v>44</v>
      </c>
      <c r="B26" s="7" t="s">
        <v>44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1</v>
      </c>
      <c r="AD26" s="19"/>
      <c r="AE26" s="19"/>
      <c r="AF26" s="19"/>
      <c r="AG26" s="21"/>
      <c r="AH26" s="21"/>
      <c r="AI26" s="21"/>
      <c r="AJ26" s="21"/>
      <c r="AK26" s="21"/>
      <c r="AL26" s="21"/>
      <c r="AM26" s="21">
        <v>1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>
        <v>1</v>
      </c>
      <c r="BE26" s="21"/>
      <c r="BF26" s="21"/>
      <c r="BG26" s="21"/>
      <c r="BH26" s="21"/>
      <c r="BI26" s="21"/>
      <c r="BJ26" s="21">
        <v>1</v>
      </c>
      <c r="BK26" s="21"/>
      <c r="BL26" s="21"/>
      <c r="BM26" s="21"/>
      <c r="BN26" s="21">
        <f t="shared" si="0"/>
        <v>0</v>
      </c>
    </row>
    <row r="27" spans="1:67" s="30" customFormat="1" ht="12.75" customHeight="1" x14ac:dyDescent="0.2">
      <c r="A27" s="11"/>
      <c r="B27" s="12" t="s">
        <v>45</v>
      </c>
      <c r="C27" s="26">
        <f t="shared" ref="C27:AI27" si="1">SUM(C3:C26)</f>
        <v>2</v>
      </c>
      <c r="D27" s="26">
        <f t="shared" si="1"/>
        <v>1</v>
      </c>
      <c r="E27" s="26">
        <f t="shared" si="1"/>
        <v>1</v>
      </c>
      <c r="F27" s="26">
        <f t="shared" si="1"/>
        <v>4</v>
      </c>
      <c r="G27" s="26">
        <f t="shared" si="1"/>
        <v>1</v>
      </c>
      <c r="H27" s="26">
        <f t="shared" si="1"/>
        <v>2</v>
      </c>
      <c r="I27" s="26">
        <f t="shared" si="1"/>
        <v>1</v>
      </c>
      <c r="J27" s="26">
        <f t="shared" si="1"/>
        <v>3</v>
      </c>
      <c r="K27" s="26">
        <f t="shared" si="1"/>
        <v>4</v>
      </c>
      <c r="L27" s="26">
        <f t="shared" si="1"/>
        <v>2</v>
      </c>
      <c r="M27" s="26">
        <f t="shared" si="1"/>
        <v>1</v>
      </c>
      <c r="N27" s="26">
        <f t="shared" si="1"/>
        <v>3</v>
      </c>
      <c r="O27" s="26">
        <f t="shared" si="1"/>
        <v>2</v>
      </c>
      <c r="P27" s="26">
        <f t="shared" si="1"/>
        <v>2</v>
      </c>
      <c r="Q27" s="26">
        <f t="shared" si="1"/>
        <v>3</v>
      </c>
      <c r="R27" s="26">
        <f t="shared" si="1"/>
        <v>3</v>
      </c>
      <c r="S27" s="26">
        <f t="shared" si="1"/>
        <v>4</v>
      </c>
      <c r="T27" s="26">
        <f t="shared" si="1"/>
        <v>1</v>
      </c>
      <c r="U27" s="26">
        <f t="shared" si="1"/>
        <v>3</v>
      </c>
      <c r="V27" s="26">
        <f t="shared" si="1"/>
        <v>6</v>
      </c>
      <c r="W27" s="26">
        <f t="shared" si="1"/>
        <v>2</v>
      </c>
      <c r="X27" s="26">
        <f t="shared" si="1"/>
        <v>1</v>
      </c>
      <c r="Y27" s="26">
        <f t="shared" si="1"/>
        <v>0</v>
      </c>
      <c r="Z27" s="26">
        <f t="shared" si="1"/>
        <v>5</v>
      </c>
      <c r="AA27" s="26">
        <f t="shared" si="1"/>
        <v>7</v>
      </c>
      <c r="AB27" s="26">
        <f t="shared" si="1"/>
        <v>4</v>
      </c>
      <c r="AC27" s="26">
        <f t="shared" si="1"/>
        <v>7</v>
      </c>
      <c r="AD27" s="26">
        <f t="shared" si="1"/>
        <v>3</v>
      </c>
      <c r="AE27" s="26">
        <f t="shared" si="1"/>
        <v>6</v>
      </c>
      <c r="AF27" s="26">
        <f t="shared" si="1"/>
        <v>1</v>
      </c>
      <c r="AG27" s="31">
        <f>SUM(C27:AF27)</f>
        <v>85</v>
      </c>
      <c r="AH27" s="26">
        <f t="shared" si="1"/>
        <v>7</v>
      </c>
      <c r="AI27" s="26">
        <f t="shared" si="1"/>
        <v>7</v>
      </c>
      <c r="AJ27" s="26">
        <f t="shared" ref="AJ27:BL27" si="2">SUM(AJ3:AJ26)</f>
        <v>7</v>
      </c>
      <c r="AK27" s="26">
        <f t="shared" si="2"/>
        <v>1</v>
      </c>
      <c r="AL27" s="26">
        <f t="shared" si="2"/>
        <v>1</v>
      </c>
      <c r="AM27" s="26">
        <f t="shared" si="2"/>
        <v>3</v>
      </c>
      <c r="AN27" s="26">
        <f t="shared" si="2"/>
        <v>2</v>
      </c>
      <c r="AO27" s="26">
        <f t="shared" si="2"/>
        <v>5</v>
      </c>
      <c r="AP27" s="26">
        <f t="shared" si="2"/>
        <v>3</v>
      </c>
      <c r="AQ27" s="26">
        <f t="shared" si="2"/>
        <v>1</v>
      </c>
      <c r="AR27" s="26">
        <f t="shared" si="2"/>
        <v>2</v>
      </c>
      <c r="AS27" s="26">
        <f t="shared" si="2"/>
        <v>2</v>
      </c>
      <c r="AT27" s="26">
        <f t="shared" si="2"/>
        <v>6</v>
      </c>
      <c r="AU27" s="26">
        <f t="shared" si="2"/>
        <v>3</v>
      </c>
      <c r="AV27" s="26">
        <f t="shared" si="2"/>
        <v>6</v>
      </c>
      <c r="AW27" s="26">
        <f t="shared" si="2"/>
        <v>4</v>
      </c>
      <c r="AX27" s="26">
        <f t="shared" si="2"/>
        <v>7</v>
      </c>
      <c r="AY27" s="26">
        <f t="shared" si="2"/>
        <v>0</v>
      </c>
      <c r="AZ27" s="26">
        <f t="shared" si="2"/>
        <v>6</v>
      </c>
      <c r="BA27" s="26">
        <f t="shared" si="2"/>
        <v>2</v>
      </c>
      <c r="BB27" s="26">
        <f t="shared" si="2"/>
        <v>6</v>
      </c>
      <c r="BC27" s="26">
        <f t="shared" si="2"/>
        <v>6</v>
      </c>
      <c r="BD27" s="26">
        <f t="shared" si="2"/>
        <v>7</v>
      </c>
      <c r="BE27" s="26">
        <f t="shared" si="2"/>
        <v>9</v>
      </c>
      <c r="BF27" s="26">
        <f t="shared" si="2"/>
        <v>1</v>
      </c>
      <c r="BG27" s="26">
        <f t="shared" si="2"/>
        <v>1</v>
      </c>
      <c r="BH27" s="26">
        <f t="shared" si="2"/>
        <v>1</v>
      </c>
      <c r="BI27" s="26">
        <f t="shared" si="2"/>
        <v>1</v>
      </c>
      <c r="BJ27" s="26">
        <f t="shared" si="2"/>
        <v>1</v>
      </c>
      <c r="BK27" s="26">
        <f t="shared" si="2"/>
        <v>1</v>
      </c>
      <c r="BL27" s="26">
        <f t="shared" si="2"/>
        <v>0</v>
      </c>
      <c r="BM27" s="31">
        <f>SUM(AH27:BK27)</f>
        <v>109</v>
      </c>
      <c r="BN27" s="31">
        <f t="shared" si="0"/>
        <v>194</v>
      </c>
    </row>
    <row r="28" spans="1:67" ht="12.75" customHeight="1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3"/>
    </row>
    <row r="29" spans="1:67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4"/>
      <c r="BO29" s="14"/>
    </row>
    <row r="30" spans="1:67" ht="12.75" customHeight="1" x14ac:dyDescent="0.2">
      <c r="B30" s="56" t="s">
        <v>46</v>
      </c>
      <c r="C30" s="15">
        <v>1</v>
      </c>
      <c r="D30" s="16">
        <v>3</v>
      </c>
      <c r="E30" s="16">
        <v>8</v>
      </c>
      <c r="F30" s="16">
        <v>3</v>
      </c>
      <c r="G30" s="16">
        <v>1</v>
      </c>
      <c r="H30" s="16">
        <v>32</v>
      </c>
      <c r="I30" s="16">
        <v>12</v>
      </c>
      <c r="J30" s="16">
        <v>3</v>
      </c>
      <c r="K30" s="16">
        <v>5</v>
      </c>
      <c r="L30" s="16">
        <v>1</v>
      </c>
      <c r="M30" s="16">
        <v>25</v>
      </c>
      <c r="N30" s="16">
        <v>8</v>
      </c>
      <c r="O30" s="16">
        <v>21</v>
      </c>
      <c r="P30" s="16">
        <v>37</v>
      </c>
      <c r="Q30" s="16">
        <v>4</v>
      </c>
      <c r="R30" s="16">
        <v>5</v>
      </c>
      <c r="S30" s="16">
        <v>7</v>
      </c>
      <c r="T30" s="16">
        <v>4</v>
      </c>
      <c r="U30" s="16">
        <v>1</v>
      </c>
      <c r="V30" s="16">
        <v>12</v>
      </c>
      <c r="W30" s="16">
        <v>26</v>
      </c>
      <c r="X30" s="16">
        <v>5</v>
      </c>
      <c r="Y30" s="16"/>
      <c r="Z30" s="16">
        <v>12</v>
      </c>
      <c r="AA30" s="16">
        <v>2</v>
      </c>
      <c r="AB30" s="16">
        <v>6</v>
      </c>
      <c r="AC30" s="16">
        <v>27</v>
      </c>
      <c r="AD30" s="16">
        <v>17</v>
      </c>
      <c r="AE30" s="16">
        <v>2</v>
      </c>
      <c r="AF30" s="16"/>
      <c r="AG30" s="17">
        <f t="shared" ref="AG30:AG35" si="3">SUM(C30:AF30)</f>
        <v>290</v>
      </c>
      <c r="AH30" s="59">
        <v>10</v>
      </c>
      <c r="AI30" s="44">
        <v>8</v>
      </c>
      <c r="AJ30" s="15">
        <v>6</v>
      </c>
      <c r="AK30" s="16">
        <v>58</v>
      </c>
      <c r="AL30" s="16">
        <v>13</v>
      </c>
      <c r="AM30" s="16">
        <v>1</v>
      </c>
      <c r="AN30" s="16">
        <v>6</v>
      </c>
      <c r="AO30" s="16">
        <v>6</v>
      </c>
      <c r="AP30" s="16">
        <v>6</v>
      </c>
      <c r="AQ30" s="16">
        <v>10</v>
      </c>
      <c r="AR30" s="16">
        <v>15</v>
      </c>
      <c r="AS30" s="16">
        <v>16</v>
      </c>
      <c r="AT30" s="16">
        <v>12</v>
      </c>
      <c r="AU30" s="16">
        <v>27</v>
      </c>
      <c r="AV30" s="16">
        <v>6</v>
      </c>
      <c r="AW30" s="16">
        <v>2</v>
      </c>
      <c r="AX30" s="16">
        <v>12</v>
      </c>
      <c r="AY30" s="16">
        <v>4</v>
      </c>
      <c r="AZ30" s="16">
        <v>26</v>
      </c>
      <c r="BA30" s="16">
        <v>4</v>
      </c>
      <c r="BB30" s="16">
        <v>12</v>
      </c>
      <c r="BC30" s="16">
        <v>1</v>
      </c>
      <c r="BD30" s="16">
        <v>3</v>
      </c>
      <c r="BE30" s="16">
        <v>2</v>
      </c>
      <c r="BF30" s="16">
        <v>10</v>
      </c>
      <c r="BG30" s="16">
        <v>7</v>
      </c>
      <c r="BH30" s="16">
        <v>2</v>
      </c>
      <c r="BI30" s="16">
        <v>10</v>
      </c>
      <c r="BJ30" s="16">
        <v>2</v>
      </c>
      <c r="BK30" s="16">
        <v>5</v>
      </c>
      <c r="BL30" s="16">
        <v>4</v>
      </c>
      <c r="BM30" s="17">
        <f t="shared" ref="BM30:BM35" si="4">SUM(AH30:BL30)</f>
        <v>306</v>
      </c>
      <c r="BN30" s="17">
        <f>BM30+AG30</f>
        <v>596</v>
      </c>
      <c r="BO30" s="17"/>
    </row>
    <row r="31" spans="1:67" ht="12.75" customHeight="1" x14ac:dyDescent="0.2">
      <c r="B31" s="56" t="s">
        <v>47</v>
      </c>
      <c r="C31" s="18"/>
      <c r="D31" s="19">
        <v>3</v>
      </c>
      <c r="E31" s="19">
        <v>3</v>
      </c>
      <c r="F31" s="19">
        <v>2</v>
      </c>
      <c r="G31" s="19">
        <v>5</v>
      </c>
      <c r="H31" s="19">
        <v>3</v>
      </c>
      <c r="I31" s="19">
        <v>7</v>
      </c>
      <c r="J31" s="19">
        <v>4</v>
      </c>
      <c r="K31" s="19">
        <v>2</v>
      </c>
      <c r="L31" s="19">
        <v>3</v>
      </c>
      <c r="M31" s="19">
        <v>8</v>
      </c>
      <c r="N31" s="19">
        <v>2</v>
      </c>
      <c r="O31" s="19">
        <v>2</v>
      </c>
      <c r="P31" s="19">
        <v>12</v>
      </c>
      <c r="Q31" s="19">
        <v>3</v>
      </c>
      <c r="R31" s="19">
        <v>7</v>
      </c>
      <c r="S31" s="19">
        <v>4</v>
      </c>
      <c r="T31" s="19">
        <v>5</v>
      </c>
      <c r="U31" s="19">
        <v>5</v>
      </c>
      <c r="V31" s="19">
        <v>9</v>
      </c>
      <c r="W31" s="19">
        <v>9</v>
      </c>
      <c r="X31" s="19">
        <v>1</v>
      </c>
      <c r="Y31" s="19"/>
      <c r="Z31" s="19">
        <v>11</v>
      </c>
      <c r="AA31" s="19">
        <v>8</v>
      </c>
      <c r="AB31" s="19">
        <v>6</v>
      </c>
      <c r="AC31" s="19">
        <v>6</v>
      </c>
      <c r="AD31" s="19">
        <v>5</v>
      </c>
      <c r="AE31" s="19">
        <v>4</v>
      </c>
      <c r="AF31" s="19">
        <v>3</v>
      </c>
      <c r="AG31" s="58">
        <f t="shared" si="3"/>
        <v>142</v>
      </c>
      <c r="AH31" s="59">
        <v>7</v>
      </c>
      <c r="AI31" s="44">
        <v>4</v>
      </c>
      <c r="AJ31" s="15">
        <v>3</v>
      </c>
      <c r="AK31" s="16">
        <v>6</v>
      </c>
      <c r="AL31" s="16">
        <v>5</v>
      </c>
      <c r="AM31" s="16">
        <v>2</v>
      </c>
      <c r="AN31" s="16">
        <v>3</v>
      </c>
      <c r="AO31" s="16">
        <v>3</v>
      </c>
      <c r="AP31" s="16">
        <v>3</v>
      </c>
      <c r="AQ31" s="16">
        <v>4</v>
      </c>
      <c r="AR31" s="16">
        <v>4</v>
      </c>
      <c r="AS31" s="16">
        <v>5</v>
      </c>
      <c r="AT31" s="16">
        <v>3</v>
      </c>
      <c r="AU31" s="16">
        <v>2</v>
      </c>
      <c r="AV31" s="16">
        <v>3</v>
      </c>
      <c r="AW31" s="16">
        <v>4</v>
      </c>
      <c r="AX31" s="16">
        <v>2</v>
      </c>
      <c r="AY31" s="16">
        <v>3</v>
      </c>
      <c r="AZ31" s="16">
        <v>6</v>
      </c>
      <c r="BA31" s="16">
        <v>4</v>
      </c>
      <c r="BB31" s="16">
        <v>1</v>
      </c>
      <c r="BC31" s="16">
        <v>3</v>
      </c>
      <c r="BD31" s="16">
        <v>5</v>
      </c>
      <c r="BE31" s="16">
        <v>2</v>
      </c>
      <c r="BF31" s="16">
        <v>1</v>
      </c>
      <c r="BG31" s="16">
        <v>4</v>
      </c>
      <c r="BH31" s="16">
        <v>2</v>
      </c>
      <c r="BI31" s="16">
        <v>2</v>
      </c>
      <c r="BJ31" s="16">
        <v>3</v>
      </c>
      <c r="BK31" s="16">
        <v>1</v>
      </c>
      <c r="BL31" s="16">
        <v>4</v>
      </c>
      <c r="BM31" s="17">
        <f t="shared" si="4"/>
        <v>104</v>
      </c>
      <c r="BN31" s="17">
        <f t="shared" ref="BN31:BN36" si="5">BM31+AG31</f>
        <v>246</v>
      </c>
      <c r="BO31" s="17"/>
    </row>
    <row r="32" spans="1:67" x14ac:dyDescent="0.2">
      <c r="B32" t="s">
        <v>56</v>
      </c>
      <c r="C32" s="54">
        <v>7</v>
      </c>
      <c r="D32" s="53">
        <v>3</v>
      </c>
      <c r="E32" s="53">
        <v>8</v>
      </c>
      <c r="F32" s="53">
        <v>6</v>
      </c>
      <c r="G32" s="53">
        <v>2</v>
      </c>
      <c r="H32" s="53">
        <v>16</v>
      </c>
      <c r="I32" s="53">
        <v>22</v>
      </c>
      <c r="J32" s="53">
        <v>2</v>
      </c>
      <c r="K32" s="53">
        <v>2</v>
      </c>
      <c r="L32" s="53">
        <v>4</v>
      </c>
      <c r="M32" s="53">
        <v>8</v>
      </c>
      <c r="N32" s="53">
        <v>6</v>
      </c>
      <c r="O32" s="53">
        <v>11</v>
      </c>
      <c r="P32" s="53">
        <v>27</v>
      </c>
      <c r="Q32" s="53"/>
      <c r="R32" s="53">
        <v>4</v>
      </c>
      <c r="S32" s="53">
        <v>7</v>
      </c>
      <c r="T32" s="53">
        <v>9</v>
      </c>
      <c r="U32" s="53">
        <v>13</v>
      </c>
      <c r="V32" s="53">
        <v>20</v>
      </c>
      <c r="W32" s="53">
        <v>79</v>
      </c>
      <c r="X32" s="53">
        <v>5</v>
      </c>
      <c r="Y32" s="53"/>
      <c r="Z32" s="53">
        <v>26</v>
      </c>
      <c r="AA32" s="53">
        <v>5</v>
      </c>
      <c r="AB32" s="53">
        <v>4</v>
      </c>
      <c r="AC32" s="53">
        <v>16</v>
      </c>
      <c r="AD32" s="53">
        <v>7</v>
      </c>
      <c r="AE32" s="53">
        <v>4</v>
      </c>
      <c r="AF32" s="53">
        <v>3</v>
      </c>
      <c r="AG32" s="55">
        <f t="shared" si="3"/>
        <v>326</v>
      </c>
      <c r="AH32" s="59">
        <v>2</v>
      </c>
      <c r="AI32" s="60">
        <v>11</v>
      </c>
      <c r="AJ32" s="60">
        <v>4</v>
      </c>
      <c r="AK32" s="60">
        <v>22</v>
      </c>
      <c r="AL32" s="60">
        <v>10</v>
      </c>
      <c r="AM32" s="60">
        <v>5</v>
      </c>
      <c r="AN32" s="60">
        <v>3</v>
      </c>
      <c r="AO32" s="60">
        <v>11</v>
      </c>
      <c r="AP32" s="60">
        <v>4</v>
      </c>
      <c r="AQ32" s="60">
        <v>2</v>
      </c>
      <c r="AR32" s="60">
        <v>12</v>
      </c>
      <c r="AS32" s="60">
        <v>37</v>
      </c>
      <c r="AV32">
        <v>4</v>
      </c>
      <c r="AW32">
        <v>6</v>
      </c>
      <c r="AX32">
        <v>2</v>
      </c>
      <c r="AY32">
        <v>9</v>
      </c>
      <c r="AZ32">
        <v>22</v>
      </c>
      <c r="BA32">
        <v>6</v>
      </c>
      <c r="BB32">
        <v>6</v>
      </c>
      <c r="BC32">
        <v>9</v>
      </c>
      <c r="BD32">
        <v>11</v>
      </c>
      <c r="BE32">
        <v>22</v>
      </c>
      <c r="BF32">
        <v>108</v>
      </c>
      <c r="BG32">
        <v>33</v>
      </c>
      <c r="BH32">
        <v>8</v>
      </c>
      <c r="BI32">
        <v>3</v>
      </c>
      <c r="BJ32">
        <v>10</v>
      </c>
      <c r="BK32">
        <v>7</v>
      </c>
      <c r="BL32">
        <v>5</v>
      </c>
      <c r="BM32" s="17">
        <f t="shared" si="4"/>
        <v>394</v>
      </c>
      <c r="BN32" s="17">
        <f t="shared" si="5"/>
        <v>720</v>
      </c>
    </row>
    <row r="33" spans="2:66" x14ac:dyDescent="0.2">
      <c r="B33" t="s">
        <v>57</v>
      </c>
      <c r="C33" s="55">
        <v>2</v>
      </c>
      <c r="D33" s="53"/>
      <c r="E33" s="53"/>
      <c r="F33" s="53"/>
      <c r="G33" s="53"/>
      <c r="H33" s="53">
        <v>5</v>
      </c>
      <c r="I33" s="16">
        <v>3</v>
      </c>
      <c r="J33" s="53"/>
      <c r="K33" s="53"/>
      <c r="L33" s="16">
        <v>1</v>
      </c>
      <c r="M33" s="16">
        <v>3</v>
      </c>
      <c r="N33" s="53"/>
      <c r="O33" s="16">
        <v>4</v>
      </c>
      <c r="P33" s="53"/>
      <c r="Q33" s="53"/>
      <c r="R33" s="53"/>
      <c r="S33" s="53">
        <v>1</v>
      </c>
      <c r="T33" s="53">
        <v>6</v>
      </c>
      <c r="U33" s="53"/>
      <c r="V33" s="53">
        <v>6</v>
      </c>
      <c r="W33" s="53">
        <v>3</v>
      </c>
      <c r="X33" s="53"/>
      <c r="Y33" s="53"/>
      <c r="Z33" s="53">
        <v>2</v>
      </c>
      <c r="AA33" s="53"/>
      <c r="AB33" s="53"/>
      <c r="AC33" s="53">
        <v>5</v>
      </c>
      <c r="AD33" s="53"/>
      <c r="AE33" s="53"/>
      <c r="AF33" s="53"/>
      <c r="AG33" s="55">
        <f t="shared" si="3"/>
        <v>41</v>
      </c>
      <c r="AH33" s="14"/>
      <c r="AI33" s="45"/>
      <c r="AJ33" s="45">
        <v>1</v>
      </c>
      <c r="AK33" s="45">
        <v>1</v>
      </c>
      <c r="AM33" s="45">
        <v>2</v>
      </c>
      <c r="AO33" s="45">
        <v>2</v>
      </c>
      <c r="AQ33" s="45">
        <v>3</v>
      </c>
      <c r="AR33" s="45">
        <v>2</v>
      </c>
      <c r="AS33" s="45">
        <v>10</v>
      </c>
      <c r="AZ33">
        <v>7</v>
      </c>
      <c r="BB33">
        <v>3</v>
      </c>
      <c r="BC33">
        <v>5</v>
      </c>
      <c r="BI33">
        <v>3</v>
      </c>
      <c r="BJ33">
        <v>1</v>
      </c>
      <c r="BM33" s="17">
        <f t="shared" si="4"/>
        <v>40</v>
      </c>
      <c r="BN33" s="17">
        <f t="shared" si="5"/>
        <v>81</v>
      </c>
    </row>
    <row r="34" spans="2:66" x14ac:dyDescent="0.2">
      <c r="B34" t="s">
        <v>61</v>
      </c>
      <c r="C34" s="5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6">
        <v>9</v>
      </c>
      <c r="AC34" s="53"/>
      <c r="AD34" s="53"/>
      <c r="AE34" s="53"/>
      <c r="AF34" s="53"/>
      <c r="AG34" s="17">
        <f t="shared" si="3"/>
        <v>9</v>
      </c>
      <c r="AH34" s="14"/>
      <c r="AI34" s="45">
        <v>60</v>
      </c>
      <c r="AJ34" s="45">
        <v>23</v>
      </c>
      <c r="AT34">
        <v>22</v>
      </c>
      <c r="AW34">
        <v>30</v>
      </c>
      <c r="AX34">
        <v>80</v>
      </c>
      <c r="BD34">
        <v>40</v>
      </c>
      <c r="BE34">
        <v>1</v>
      </c>
      <c r="BF34">
        <v>1</v>
      </c>
      <c r="BG34">
        <v>10</v>
      </c>
      <c r="BH34">
        <v>60</v>
      </c>
      <c r="BJ34">
        <v>11</v>
      </c>
      <c r="BL34">
        <v>11</v>
      </c>
      <c r="BM34" s="17">
        <f t="shared" si="4"/>
        <v>349</v>
      </c>
      <c r="BN34" s="17">
        <f t="shared" si="5"/>
        <v>358</v>
      </c>
    </row>
    <row r="35" spans="2:66" x14ac:dyDescent="0.2">
      <c r="B35" t="s">
        <v>81</v>
      </c>
      <c r="C35" s="55"/>
      <c r="D35" s="53"/>
      <c r="E35" s="53"/>
      <c r="F35" s="53"/>
      <c r="G35" s="16">
        <v>7</v>
      </c>
      <c r="H35" s="53">
        <v>18</v>
      </c>
      <c r="I35" s="16">
        <v>18</v>
      </c>
      <c r="J35" s="16">
        <v>3</v>
      </c>
      <c r="K35" s="16">
        <v>4</v>
      </c>
      <c r="L35" s="16">
        <v>2</v>
      </c>
      <c r="M35" s="16">
        <v>41</v>
      </c>
      <c r="N35" s="16">
        <v>8</v>
      </c>
      <c r="O35" s="16">
        <v>21</v>
      </c>
      <c r="P35" s="16">
        <v>35</v>
      </c>
      <c r="Q35" s="16">
        <v>1</v>
      </c>
      <c r="R35" s="53">
        <v>9</v>
      </c>
      <c r="S35" s="53">
        <v>5</v>
      </c>
      <c r="T35" s="53">
        <v>6</v>
      </c>
      <c r="U35" s="53">
        <v>2</v>
      </c>
      <c r="V35" s="53">
        <v>16</v>
      </c>
      <c r="W35" s="53">
        <v>34</v>
      </c>
      <c r="X35" s="53">
        <v>4</v>
      </c>
      <c r="Y35" s="53"/>
      <c r="Z35" s="53">
        <v>15</v>
      </c>
      <c r="AA35" s="53">
        <v>5</v>
      </c>
      <c r="AB35" s="53">
        <v>7</v>
      </c>
      <c r="AC35" s="53">
        <v>39</v>
      </c>
      <c r="AD35" s="53">
        <v>9</v>
      </c>
      <c r="AE35" s="53">
        <v>3</v>
      </c>
      <c r="AF35" s="53">
        <v>2</v>
      </c>
      <c r="AG35" s="17">
        <f t="shared" si="3"/>
        <v>314</v>
      </c>
      <c r="AH35" s="59">
        <v>6</v>
      </c>
      <c r="AI35" s="59">
        <v>5</v>
      </c>
      <c r="AJ35" s="59">
        <v>5</v>
      </c>
      <c r="AK35" s="59">
        <v>18</v>
      </c>
      <c r="AL35" s="59">
        <v>11</v>
      </c>
      <c r="AM35" s="59">
        <v>7</v>
      </c>
      <c r="AN35" s="59">
        <v>4</v>
      </c>
      <c r="AO35" s="59">
        <v>4</v>
      </c>
      <c r="AP35" s="59">
        <v>3</v>
      </c>
      <c r="AQ35" s="59">
        <v>5</v>
      </c>
      <c r="AR35" s="59">
        <v>25</v>
      </c>
      <c r="AS35" s="59">
        <v>24</v>
      </c>
      <c r="AT35" s="59">
        <v>6</v>
      </c>
      <c r="AU35" s="59">
        <v>6</v>
      </c>
      <c r="AV35" s="59">
        <v>9</v>
      </c>
      <c r="AW35" s="59">
        <v>3</v>
      </c>
      <c r="AX35" s="59">
        <v>10</v>
      </c>
      <c r="AY35" s="59">
        <v>17</v>
      </c>
      <c r="AZ35" s="59">
        <v>11</v>
      </c>
      <c r="BA35" s="59">
        <v>1</v>
      </c>
      <c r="BB35" s="59">
        <v>10</v>
      </c>
      <c r="BC35" s="59">
        <v>3</v>
      </c>
      <c r="BD35" s="59">
        <v>4</v>
      </c>
      <c r="BE35" s="59">
        <v>3</v>
      </c>
      <c r="BF35" s="59">
        <v>45</v>
      </c>
      <c r="BG35" s="59">
        <v>11</v>
      </c>
      <c r="BH35" s="59">
        <v>2</v>
      </c>
      <c r="BI35" s="59">
        <v>11</v>
      </c>
      <c r="BJ35" s="59">
        <v>3</v>
      </c>
      <c r="BK35" s="59">
        <v>3</v>
      </c>
      <c r="BL35" s="59">
        <v>8</v>
      </c>
      <c r="BM35" s="17">
        <f t="shared" si="4"/>
        <v>283</v>
      </c>
      <c r="BN35" s="17">
        <f t="shared" si="5"/>
        <v>597</v>
      </c>
    </row>
    <row r="36" spans="2:66" x14ac:dyDescent="0.2">
      <c r="B36" s="57" t="s">
        <v>82</v>
      </c>
      <c r="C36" s="53">
        <f>SUM(C30:C35)</f>
        <v>10</v>
      </c>
      <c r="D36" s="53">
        <f t="shared" ref="D36:BL36" si="6">SUM(D30:D35)</f>
        <v>9</v>
      </c>
      <c r="E36" s="53">
        <f t="shared" si="6"/>
        <v>19</v>
      </c>
      <c r="F36" s="53">
        <f t="shared" si="6"/>
        <v>11</v>
      </c>
      <c r="G36" s="53">
        <f t="shared" si="6"/>
        <v>15</v>
      </c>
      <c r="H36" s="53">
        <f t="shared" si="6"/>
        <v>74</v>
      </c>
      <c r="I36" s="53">
        <f t="shared" si="6"/>
        <v>62</v>
      </c>
      <c r="J36" s="53">
        <f t="shared" si="6"/>
        <v>12</v>
      </c>
      <c r="K36" s="53">
        <f t="shared" si="6"/>
        <v>13</v>
      </c>
      <c r="L36" s="53">
        <f t="shared" si="6"/>
        <v>11</v>
      </c>
      <c r="M36" s="53">
        <f t="shared" si="6"/>
        <v>85</v>
      </c>
      <c r="N36" s="53">
        <f t="shared" si="6"/>
        <v>24</v>
      </c>
      <c r="O36" s="53">
        <f t="shared" si="6"/>
        <v>59</v>
      </c>
      <c r="P36" s="53">
        <f t="shared" si="6"/>
        <v>111</v>
      </c>
      <c r="Q36" s="53">
        <f t="shared" si="6"/>
        <v>8</v>
      </c>
      <c r="R36" s="53">
        <f t="shared" si="6"/>
        <v>25</v>
      </c>
      <c r="S36" s="53">
        <f t="shared" si="6"/>
        <v>24</v>
      </c>
      <c r="T36" s="53">
        <f t="shared" si="6"/>
        <v>30</v>
      </c>
      <c r="U36" s="53">
        <f t="shared" si="6"/>
        <v>21</v>
      </c>
      <c r="V36" s="53">
        <f t="shared" si="6"/>
        <v>63</v>
      </c>
      <c r="W36" s="53">
        <f t="shared" si="6"/>
        <v>151</v>
      </c>
      <c r="X36" s="53">
        <f t="shared" si="6"/>
        <v>15</v>
      </c>
      <c r="Y36" s="53">
        <f t="shared" si="6"/>
        <v>0</v>
      </c>
      <c r="Z36" s="53">
        <f t="shared" si="6"/>
        <v>66</v>
      </c>
      <c r="AA36" s="53">
        <f t="shared" si="6"/>
        <v>20</v>
      </c>
      <c r="AB36" s="53">
        <f t="shared" si="6"/>
        <v>32</v>
      </c>
      <c r="AC36" s="53">
        <f t="shared" si="6"/>
        <v>93</v>
      </c>
      <c r="AD36" s="53">
        <f t="shared" si="6"/>
        <v>38</v>
      </c>
      <c r="AE36" s="53">
        <f t="shared" si="6"/>
        <v>13</v>
      </c>
      <c r="AF36" s="53">
        <f t="shared" si="6"/>
        <v>8</v>
      </c>
      <c r="AG36" s="20">
        <f>SUM(AG30:AG35)</f>
        <v>1122</v>
      </c>
      <c r="AH36" s="53">
        <f t="shared" si="6"/>
        <v>25</v>
      </c>
      <c r="AI36" s="53">
        <f t="shared" si="6"/>
        <v>88</v>
      </c>
      <c r="AJ36" s="53">
        <f t="shared" si="6"/>
        <v>42</v>
      </c>
      <c r="AK36" s="53">
        <f t="shared" si="6"/>
        <v>105</v>
      </c>
      <c r="AL36" s="53">
        <f t="shared" si="6"/>
        <v>39</v>
      </c>
      <c r="AM36" s="53">
        <f t="shared" si="6"/>
        <v>17</v>
      </c>
      <c r="AN36" s="53">
        <f t="shared" si="6"/>
        <v>16</v>
      </c>
      <c r="AO36" s="53">
        <f t="shared" si="6"/>
        <v>26</v>
      </c>
      <c r="AP36" s="53">
        <f t="shared" si="6"/>
        <v>16</v>
      </c>
      <c r="AQ36" s="53">
        <f t="shared" si="6"/>
        <v>24</v>
      </c>
      <c r="AR36" s="53">
        <f t="shared" si="6"/>
        <v>58</v>
      </c>
      <c r="AS36" s="53">
        <f t="shared" si="6"/>
        <v>92</v>
      </c>
      <c r="AT36" s="53">
        <f t="shared" si="6"/>
        <v>43</v>
      </c>
      <c r="AU36" s="53">
        <f t="shared" si="6"/>
        <v>35</v>
      </c>
      <c r="AV36" s="53">
        <f t="shared" si="6"/>
        <v>22</v>
      </c>
      <c r="AW36" s="53">
        <f t="shared" si="6"/>
        <v>45</v>
      </c>
      <c r="AX36" s="53">
        <f t="shared" si="6"/>
        <v>106</v>
      </c>
      <c r="AY36" s="53">
        <f t="shared" si="6"/>
        <v>33</v>
      </c>
      <c r="AZ36" s="53">
        <f t="shared" si="6"/>
        <v>72</v>
      </c>
      <c r="BA36" s="53">
        <f t="shared" si="6"/>
        <v>15</v>
      </c>
      <c r="BB36" s="53">
        <f t="shared" si="6"/>
        <v>32</v>
      </c>
      <c r="BC36" s="53">
        <f t="shared" si="6"/>
        <v>21</v>
      </c>
      <c r="BD36" s="53">
        <f t="shared" si="6"/>
        <v>63</v>
      </c>
      <c r="BE36" s="53">
        <f t="shared" si="6"/>
        <v>30</v>
      </c>
      <c r="BF36" s="53">
        <f t="shared" si="6"/>
        <v>165</v>
      </c>
      <c r="BG36" s="53">
        <f t="shared" si="6"/>
        <v>65</v>
      </c>
      <c r="BH36" s="53">
        <f t="shared" si="6"/>
        <v>74</v>
      </c>
      <c r="BI36" s="53">
        <f t="shared" si="6"/>
        <v>29</v>
      </c>
      <c r="BJ36" s="53">
        <f t="shared" si="6"/>
        <v>30</v>
      </c>
      <c r="BK36" s="53">
        <f t="shared" si="6"/>
        <v>16</v>
      </c>
      <c r="BL36" s="53">
        <f t="shared" si="6"/>
        <v>32</v>
      </c>
      <c r="BM36" s="20">
        <f>SUM(BM30:BM35)</f>
        <v>1476</v>
      </c>
      <c r="BN36" s="17">
        <f t="shared" si="5"/>
        <v>2598</v>
      </c>
    </row>
    <row r="38" spans="2:66" x14ac:dyDescent="0.2">
      <c r="M38" s="14"/>
    </row>
    <row r="39" spans="2:66" x14ac:dyDescent="0.2">
      <c r="J39" s="14"/>
      <c r="M39" s="14"/>
    </row>
    <row r="40" spans="2:66" x14ac:dyDescent="0.2">
      <c r="R40" s="14"/>
    </row>
    <row r="41" spans="2:66" x14ac:dyDescent="0.2">
      <c r="H41" s="14"/>
      <c r="R41" s="14"/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B38" sqref="B38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64" t="s">
        <v>0</v>
      </c>
      <c r="D1" s="64"/>
      <c r="E1" s="6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1</v>
      </c>
      <c r="AI1" s="65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50</v>
      </c>
      <c r="B3" s="6" t="s">
        <v>55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>
        <f>SUM(C3:AF3)</f>
        <v>0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>
        <f>SUM(AH3:BK3)</f>
        <v>0</v>
      </c>
      <c r="BN3" s="21">
        <f>SUM(BM3+AG3)</f>
        <v>0</v>
      </c>
    </row>
    <row r="4" spans="1:66" ht="12.75" customHeight="1" x14ac:dyDescent="0.2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>
        <f t="shared" ref="AG4:AG14" si="0">SUM(C4:AF4)</f>
        <v>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>
        <f t="shared" ref="BM4:BM14" si="1">SUM(AH4:BK4)</f>
        <v>0</v>
      </c>
      <c r="BN4" s="21">
        <f t="shared" ref="BN4:BN14" si="2">SUM(BM4+AG4)</f>
        <v>0</v>
      </c>
    </row>
    <row r="5" spans="1:66" ht="12.75" customHeight="1" x14ac:dyDescent="0.2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>
        <f t="shared" si="0"/>
        <v>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1"/>
        <v>0</v>
      </c>
      <c r="BN5" s="21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>
        <f t="shared" si="0"/>
        <v>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f t="shared" si="1"/>
        <v>0</v>
      </c>
      <c r="BN6" s="21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>
        <f t="shared" si="0"/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1"/>
        <v>0</v>
      </c>
      <c r="BN7" s="21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>
        <f t="shared" si="0"/>
        <v>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1"/>
        <v>0</v>
      </c>
      <c r="BN8" s="21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>
        <f t="shared" si="0"/>
        <v>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1"/>
        <v>0</v>
      </c>
      <c r="BN9" s="21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>
        <f t="shared" si="0"/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1"/>
        <v>0</v>
      </c>
      <c r="BN10" s="21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>
        <f t="shared" si="0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1"/>
        <v>0</v>
      </c>
      <c r="BN11" s="21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>
        <f t="shared" si="0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1"/>
        <v>0</v>
      </c>
      <c r="BN12" s="21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>
        <f t="shared" si="0"/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1"/>
        <v>0</v>
      </c>
      <c r="BN13" s="21">
        <f t="shared" si="2"/>
        <v>0</v>
      </c>
    </row>
    <row r="14" spans="1:66" s="30" customFormat="1" ht="12.75" customHeight="1" x14ac:dyDescent="0.2">
      <c r="A14" s="11"/>
      <c r="B14" s="12" t="s">
        <v>45</v>
      </c>
      <c r="C14" s="25">
        <f t="shared" ref="C14:AF14" si="3">SUM(C3:C13)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0"/>
        <v>0</v>
      </c>
      <c r="AH14" s="26">
        <f t="shared" ref="AH14:BL14" si="4">SUM(AH3:AH13)</f>
        <v>0</v>
      </c>
      <c r="AI14" s="26">
        <f t="shared" si="4"/>
        <v>0</v>
      </c>
      <c r="AJ14" s="26">
        <f t="shared" si="4"/>
        <v>0</v>
      </c>
      <c r="AK14" s="26">
        <f t="shared" si="4"/>
        <v>0</v>
      </c>
      <c r="AL14" s="26">
        <f t="shared" si="4"/>
        <v>0</v>
      </c>
      <c r="AM14" s="26">
        <f t="shared" si="4"/>
        <v>0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>
        <f t="shared" si="4"/>
        <v>0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0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0</v>
      </c>
      <c r="BE14" s="26">
        <f t="shared" si="4"/>
        <v>0</v>
      </c>
      <c r="BF14" s="26">
        <f t="shared" si="4"/>
        <v>0</v>
      </c>
      <c r="BG14" s="26">
        <f t="shared" si="4"/>
        <v>0</v>
      </c>
      <c r="BH14" s="26">
        <f t="shared" si="4"/>
        <v>0</v>
      </c>
      <c r="BI14" s="26">
        <f t="shared" si="4"/>
        <v>0</v>
      </c>
      <c r="BJ14" s="26">
        <f t="shared" si="4"/>
        <v>0</v>
      </c>
      <c r="BK14" s="26">
        <f t="shared" si="4"/>
        <v>0</v>
      </c>
      <c r="BL14" s="26">
        <f t="shared" si="4"/>
        <v>0</v>
      </c>
      <c r="BM14" s="31">
        <f t="shared" si="1"/>
        <v>0</v>
      </c>
      <c r="BN14" s="31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MIGRADORS_2014</vt:lpstr>
      <vt:lpstr>LOCALS_2014</vt:lpstr>
      <vt:lpstr>EXCEPCIONALS_2014</vt:lpstr>
      <vt:lpstr>MIGRADORS_2014!Área_de_impresión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Fabregas</dc:creator>
  <cp:lastModifiedBy>Alfons Raspall</cp:lastModifiedBy>
  <cp:lastPrinted>2014-10-03T07:23:20Z</cp:lastPrinted>
  <dcterms:created xsi:type="dcterms:W3CDTF">2006-09-14T12:51:10Z</dcterms:created>
  <dcterms:modified xsi:type="dcterms:W3CDTF">2016-11-03T07:11:10Z</dcterms:modified>
</cp:coreProperties>
</file>